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fl01\企画課\R06\G_R06_統計\統計係\05女川町統計書\11　ガルーン・ＨP更新\データ\第１章\"/>
    </mc:Choice>
  </mc:AlternateContent>
  <xr:revisionPtr revIDLastSave="0" documentId="13_ncr:1_{F3E1DF1B-BE3A-4045-91EB-AEE1183BD2BD}" xr6:coauthVersionLast="44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-1" sheetId="86" r:id="rId1"/>
    <sheet name="1-1.1" sheetId="118" r:id="rId2"/>
    <sheet name="1-2" sheetId="88" r:id="rId3"/>
    <sheet name="1-3" sheetId="117" r:id="rId4"/>
    <sheet name="1-4" sheetId="90" r:id="rId5"/>
    <sheet name="1-5" sheetId="91" r:id="rId6"/>
    <sheet name="1-6" sheetId="109" r:id="rId7"/>
    <sheet name="1-7" sheetId="110" r:id="rId8"/>
    <sheet name="1-8" sheetId="111" r:id="rId9"/>
    <sheet name="1-9" sheetId="112" r:id="rId10"/>
    <sheet name="1-10" sheetId="113" r:id="rId11"/>
    <sheet name="1-11" sheetId="114" r:id="rId12"/>
    <sheet name="1-12" sheetId="79" r:id="rId13"/>
    <sheet name="1-13" sheetId="84" r:id="rId14"/>
    <sheet name="1-14" sheetId="81" r:id="rId15"/>
    <sheet name="1-15" sheetId="115" r:id="rId16"/>
    <sheet name="1-16" sheetId="116" r:id="rId17"/>
    <sheet name="1-17" sheetId="101" r:id="rId18"/>
    <sheet name="1-18" sheetId="102" r:id="rId19"/>
    <sheet name="1-19" sheetId="103" r:id="rId20"/>
    <sheet name="1-20" sheetId="104" r:id="rId21"/>
    <sheet name="1-21" sheetId="105" r:id="rId22"/>
    <sheet name="1-22" sheetId="106" r:id="rId23"/>
    <sheet name="1-22 (2)" sheetId="107" r:id="rId24"/>
    <sheet name="Sheet1" sheetId="78" r:id="rId25"/>
  </sheets>
  <definedNames>
    <definedName name="_xlnm.Print_Area" localSheetId="13">'1-13'!$A$1:$M$157</definedName>
    <definedName name="_xlnm.Print_Area" localSheetId="23">'1-22 (2)'!$A$1:$I$56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8" i="114" l="1"/>
  <c r="E18" i="114"/>
  <c r="E19" i="114" s="1"/>
  <c r="G14" i="114"/>
  <c r="G19" i="114" s="1"/>
  <c r="E14" i="114"/>
  <c r="E5" i="112" l="1"/>
  <c r="E4" i="112"/>
  <c r="G13" i="112" s="1"/>
  <c r="G8" i="111"/>
  <c r="G7" i="111"/>
  <c r="G6" i="111"/>
  <c r="E5" i="111"/>
  <c r="G5" i="111" s="1"/>
  <c r="G5" i="112" l="1"/>
  <c r="G10" i="112"/>
  <c r="G6" i="112"/>
  <c r="G14" i="112"/>
  <c r="G7" i="112"/>
  <c r="G15" i="112"/>
  <c r="G8" i="112"/>
  <c r="G9" i="112"/>
  <c r="G12" i="112"/>
  <c r="G11" i="112"/>
  <c r="E25" i="107" l="1"/>
  <c r="E8" i="107"/>
  <c r="D5" i="79" l="1"/>
  <c r="H5" i="79"/>
  <c r="I5" i="79"/>
  <c r="J5" i="79"/>
  <c r="K5" i="79"/>
  <c r="L5" i="79" l="1"/>
</calcChain>
</file>

<file path=xl/sharedStrings.xml><?xml version="1.0" encoding="utf-8"?>
<sst xmlns="http://schemas.openxmlformats.org/spreadsheetml/2006/main" count="1385" uniqueCount="666">
  <si>
    <t>Ⅲ･･･････人家がない場合でも危険のある場合</t>
  </si>
  <si>
    <t>Ⅱ･･･････人家が1～4戸の場合</t>
  </si>
  <si>
    <t>のほか社会福祉施設等の災害弱者関連施設のある場合を含む）ある場合</t>
    <rPh sb="30" eb="32">
      <t>バアイ</t>
    </rPh>
    <phoneticPr fontId="1"/>
  </si>
  <si>
    <t>Ⅰ････････人家5戸以上（5戸未満であっても官公署、学校、病院、駅、旅館等</t>
  </si>
  <si>
    <t>区域内で</t>
  </si>
  <si>
    <t>傾斜度30度以上、高さ5メートル以上の急傾斜地（人工斜面を含むすべての急傾斜地）、被害想定</t>
    <rPh sb="0" eb="2">
      <t>ケイシャ</t>
    </rPh>
    <rPh sb="2" eb="3">
      <t>ド</t>
    </rPh>
    <rPh sb="5" eb="6">
      <t>ド</t>
    </rPh>
    <rPh sb="6" eb="8">
      <t>イジョウ</t>
    </rPh>
    <rPh sb="9" eb="10">
      <t>タカ</t>
    </rPh>
    <rPh sb="16" eb="18">
      <t>イジョウ</t>
    </rPh>
    <phoneticPr fontId="8"/>
  </si>
  <si>
    <t>企画課・宮城県東部土木事務所</t>
    <rPh sb="0" eb="2">
      <t>キカク</t>
    </rPh>
    <rPh sb="2" eb="3">
      <t>カ</t>
    </rPh>
    <rPh sb="4" eb="5">
      <t>ミヤ</t>
    </rPh>
    <rPh sb="5" eb="6">
      <t>シロ</t>
    </rPh>
    <rPh sb="6" eb="7">
      <t>ケン</t>
    </rPh>
    <rPh sb="7" eb="9">
      <t>トウブ</t>
    </rPh>
    <rPh sb="9" eb="11">
      <t>ドボク</t>
    </rPh>
    <rPh sb="11" eb="13">
      <t>ジム</t>
    </rPh>
    <rPh sb="13" eb="14">
      <t>ショ</t>
    </rPh>
    <phoneticPr fontId="8"/>
  </si>
  <si>
    <t>－</t>
    <phoneticPr fontId="1"/>
  </si>
  <si>
    <t>計</t>
  </si>
  <si>
    <t>Ⅲ</t>
    <phoneticPr fontId="8"/>
  </si>
  <si>
    <t>Ⅱ</t>
    <phoneticPr fontId="8"/>
  </si>
  <si>
    <t>Ⅰ</t>
    <phoneticPr fontId="8"/>
  </si>
  <si>
    <t>合計</t>
    <rPh sb="0" eb="2">
      <t>ゴウケイ</t>
    </rPh>
    <phoneticPr fontId="8"/>
  </si>
  <si>
    <t>人工斜面</t>
    <rPh sb="2" eb="4">
      <t>シャメン</t>
    </rPh>
    <phoneticPr fontId="8"/>
  </si>
  <si>
    <t>自然斜面</t>
    <rPh sb="2" eb="4">
      <t>シャメン</t>
    </rPh>
    <phoneticPr fontId="8"/>
  </si>
  <si>
    <t>１－12．急傾斜地崩壊危険箇所の現況（総括）</t>
    <rPh sb="13" eb="15">
      <t>カショ</t>
    </rPh>
    <phoneticPr fontId="8"/>
  </si>
  <si>
    <t>企画課・宮城県東部土木事務所</t>
    <rPh sb="0" eb="2">
      <t>キカク</t>
    </rPh>
    <rPh sb="2" eb="3">
      <t>カ</t>
    </rPh>
    <rPh sb="7" eb="9">
      <t>トウブ</t>
    </rPh>
    <rPh sb="9" eb="11">
      <t>ドボク</t>
    </rPh>
    <rPh sb="11" eb="13">
      <t>ジム</t>
    </rPh>
    <rPh sb="13" eb="14">
      <t>ショ</t>
    </rPh>
    <phoneticPr fontId="8"/>
  </si>
  <si>
    <t>町道</t>
  </si>
  <si>
    <t>〃</t>
    <phoneticPr fontId="8"/>
  </si>
  <si>
    <t>江島の９</t>
    <rPh sb="0" eb="2">
      <t>エジマ</t>
    </rPh>
    <phoneticPr fontId="1"/>
  </si>
  <si>
    <t>江島</t>
    <rPh sb="0" eb="2">
      <t>エジマ</t>
    </rPh>
    <phoneticPr fontId="1"/>
  </si>
  <si>
    <t>江島の８</t>
    <rPh sb="0" eb="2">
      <t>エジマ</t>
    </rPh>
    <phoneticPr fontId="1"/>
  </si>
  <si>
    <t>江島の６</t>
    <rPh sb="0" eb="2">
      <t>エジマ</t>
    </rPh>
    <phoneticPr fontId="1"/>
  </si>
  <si>
    <t>堂ノ上</t>
    <rPh sb="0" eb="1">
      <t>ドウ</t>
    </rPh>
    <rPh sb="2" eb="3">
      <t>ウエ</t>
    </rPh>
    <phoneticPr fontId="1"/>
  </si>
  <si>
    <t>江島の５</t>
    <rPh sb="0" eb="2">
      <t>エジマ</t>
    </rPh>
    <phoneticPr fontId="1"/>
  </si>
  <si>
    <t>江島の４</t>
    <rPh sb="0" eb="2">
      <t>エジマ</t>
    </rPh>
    <phoneticPr fontId="1"/>
  </si>
  <si>
    <t>江島の２</t>
    <rPh sb="0" eb="2">
      <t>エジマ</t>
    </rPh>
    <phoneticPr fontId="1"/>
  </si>
  <si>
    <t>出島の２３</t>
    <rPh sb="0" eb="2">
      <t>イズシマ</t>
    </rPh>
    <phoneticPr fontId="1"/>
  </si>
  <si>
    <t>出島の２２</t>
    <rPh sb="0" eb="2">
      <t>イズシマ</t>
    </rPh>
    <phoneticPr fontId="1"/>
  </si>
  <si>
    <t>出島の２０</t>
    <rPh sb="0" eb="2">
      <t>イズシマ</t>
    </rPh>
    <phoneticPr fontId="1"/>
  </si>
  <si>
    <t>出島の１９</t>
    <rPh sb="0" eb="2">
      <t>イズシマ</t>
    </rPh>
    <phoneticPr fontId="1"/>
  </si>
  <si>
    <t>出島の１８</t>
    <rPh sb="0" eb="2">
      <t>イズシマ</t>
    </rPh>
    <phoneticPr fontId="1"/>
  </si>
  <si>
    <t>出島の１６</t>
    <rPh sb="0" eb="2">
      <t>イズシマ</t>
    </rPh>
    <phoneticPr fontId="1"/>
  </si>
  <si>
    <t>出島の１４</t>
    <rPh sb="0" eb="2">
      <t>イズシマ</t>
    </rPh>
    <phoneticPr fontId="1"/>
  </si>
  <si>
    <t>出島の１３</t>
    <rPh sb="0" eb="2">
      <t>イズシマ</t>
    </rPh>
    <phoneticPr fontId="1"/>
  </si>
  <si>
    <t>出島の１２</t>
    <rPh sb="0" eb="2">
      <t>イズシマ</t>
    </rPh>
    <phoneticPr fontId="1"/>
  </si>
  <si>
    <t>別当浜</t>
  </si>
  <si>
    <t>出島</t>
    <phoneticPr fontId="8"/>
  </si>
  <si>
    <t>出島の１１</t>
    <rPh sb="0" eb="2">
      <t>イズシマ</t>
    </rPh>
    <phoneticPr fontId="1"/>
  </si>
  <si>
    <t>民宿</t>
    <rPh sb="0" eb="2">
      <t>ミンシュク</t>
    </rPh>
    <phoneticPr fontId="8"/>
  </si>
  <si>
    <t>江島</t>
    <phoneticPr fontId="8"/>
  </si>
  <si>
    <t>簡易水道ポンプ場</t>
    <rPh sb="0" eb="2">
      <t>カンイ</t>
    </rPh>
    <rPh sb="2" eb="4">
      <t>スイドウ</t>
    </rPh>
    <rPh sb="7" eb="8">
      <t>ジョウ</t>
    </rPh>
    <phoneticPr fontId="8"/>
  </si>
  <si>
    <t>-</t>
    <phoneticPr fontId="1"/>
  </si>
  <si>
    <t>合ノ浜</t>
    <rPh sb="0" eb="1">
      <t>アイ</t>
    </rPh>
    <rPh sb="2" eb="3">
      <t>ハマ</t>
    </rPh>
    <phoneticPr fontId="8"/>
  </si>
  <si>
    <t>出島の１０</t>
    <rPh sb="0" eb="2">
      <t>デジマ</t>
    </rPh>
    <phoneticPr fontId="8"/>
  </si>
  <si>
    <t>河川</t>
    <rPh sb="0" eb="2">
      <t>カセン</t>
    </rPh>
    <phoneticPr fontId="8"/>
  </si>
  <si>
    <t>町道</t>
    <rPh sb="0" eb="1">
      <t>チョウ</t>
    </rPh>
    <rPh sb="1" eb="2">
      <t>ドウ</t>
    </rPh>
    <phoneticPr fontId="8"/>
  </si>
  <si>
    <t>県道</t>
    <rPh sb="0" eb="2">
      <t>ケンドウ</t>
    </rPh>
    <phoneticPr fontId="8"/>
  </si>
  <si>
    <t>寺間</t>
    <rPh sb="0" eb="1">
      <t>テラ</t>
    </rPh>
    <rPh sb="1" eb="2">
      <t>マ</t>
    </rPh>
    <phoneticPr fontId="8"/>
  </si>
  <si>
    <t>出島の８</t>
    <rPh sb="0" eb="2">
      <t>デジマ</t>
    </rPh>
    <phoneticPr fontId="8"/>
  </si>
  <si>
    <t>出島の７</t>
    <rPh sb="0" eb="2">
      <t>デジマ</t>
    </rPh>
    <phoneticPr fontId="8"/>
  </si>
  <si>
    <t>出島の６</t>
    <rPh sb="0" eb="2">
      <t>デジマ</t>
    </rPh>
    <phoneticPr fontId="8"/>
  </si>
  <si>
    <t>出島の５</t>
    <phoneticPr fontId="8"/>
  </si>
  <si>
    <t>寺間</t>
    <phoneticPr fontId="8"/>
  </si>
  <si>
    <t>出島の４</t>
    <phoneticPr fontId="8"/>
  </si>
  <si>
    <t>合ノ浜</t>
    <phoneticPr fontId="8"/>
  </si>
  <si>
    <t>出島の３</t>
    <phoneticPr fontId="8"/>
  </si>
  <si>
    <t>出島の２</t>
    <phoneticPr fontId="8"/>
  </si>
  <si>
    <t>出島の１</t>
    <phoneticPr fontId="8"/>
  </si>
  <si>
    <t>指ケ浜の３</t>
    <phoneticPr fontId="8"/>
  </si>
  <si>
    <t>国道</t>
  </si>
  <si>
    <t>集会所</t>
    <rPh sb="0" eb="2">
      <t>シュウカイ</t>
    </rPh>
    <rPh sb="2" eb="3">
      <t>ショ</t>
    </rPh>
    <phoneticPr fontId="8"/>
  </si>
  <si>
    <t>指ケ浜の２</t>
    <phoneticPr fontId="8"/>
  </si>
  <si>
    <t>町道</t>
    <rPh sb="0" eb="2">
      <t>チョウドウ</t>
    </rPh>
    <phoneticPr fontId="8"/>
  </si>
  <si>
    <t>指ケ浜</t>
  </si>
  <si>
    <t>指ケ浜の１</t>
    <phoneticPr fontId="8"/>
  </si>
  <si>
    <t>御前</t>
    <phoneticPr fontId="8"/>
  </si>
  <si>
    <t>御前浜</t>
  </si>
  <si>
    <t>尾浦の５</t>
    <phoneticPr fontId="8"/>
  </si>
  <si>
    <t>鯛ノ浜</t>
    <phoneticPr fontId="8"/>
  </si>
  <si>
    <t>尾浦の４</t>
    <phoneticPr fontId="8"/>
  </si>
  <si>
    <t>寺</t>
    <rPh sb="0" eb="1">
      <t>テラ</t>
    </rPh>
    <phoneticPr fontId="8"/>
  </si>
  <si>
    <t>尾浦</t>
    <rPh sb="0" eb="2">
      <t>オウラ</t>
    </rPh>
    <phoneticPr fontId="8"/>
  </si>
  <si>
    <t>尾浦の３</t>
    <phoneticPr fontId="8"/>
  </si>
  <si>
    <t>尾浦の２</t>
    <phoneticPr fontId="8"/>
  </si>
  <si>
    <t>尾浦</t>
    <phoneticPr fontId="8"/>
  </si>
  <si>
    <t>尾浦の１</t>
    <phoneticPr fontId="8"/>
  </si>
  <si>
    <t>竹浦の４</t>
    <rPh sb="0" eb="2">
      <t>タケウラ</t>
    </rPh>
    <phoneticPr fontId="8"/>
  </si>
  <si>
    <t>竹浦の３</t>
    <phoneticPr fontId="8"/>
  </si>
  <si>
    <t>竹浦の２</t>
    <phoneticPr fontId="8"/>
  </si>
  <si>
    <t>漁業会館</t>
    <rPh sb="0" eb="2">
      <t>ギョギョウ</t>
    </rPh>
    <rPh sb="2" eb="4">
      <t>カイカン</t>
    </rPh>
    <phoneticPr fontId="8"/>
  </si>
  <si>
    <t>竹浦</t>
    <phoneticPr fontId="8"/>
  </si>
  <si>
    <t>竹浦の１</t>
    <phoneticPr fontId="8"/>
  </si>
  <si>
    <t>桐ヶ崎の２</t>
    <rPh sb="0" eb="3">
      <t>キリガサキ</t>
    </rPh>
    <phoneticPr fontId="8"/>
  </si>
  <si>
    <t>桐ヶ崎</t>
    <rPh sb="0" eb="3">
      <t>キリガサキ</t>
    </rPh>
    <phoneticPr fontId="8"/>
  </si>
  <si>
    <t>桐ケ崎</t>
    <rPh sb="0" eb="3">
      <t>キリガサキ</t>
    </rPh>
    <phoneticPr fontId="8"/>
  </si>
  <si>
    <t>橋</t>
    <rPh sb="0" eb="1">
      <t>ハシ</t>
    </rPh>
    <phoneticPr fontId="8"/>
  </si>
  <si>
    <t>崎山</t>
    <phoneticPr fontId="8"/>
  </si>
  <si>
    <t>国道</t>
    <rPh sb="0" eb="2">
      <t>コクドウ</t>
    </rPh>
    <phoneticPr fontId="8"/>
  </si>
  <si>
    <t>集会所</t>
  </si>
  <si>
    <t>高森の２</t>
    <phoneticPr fontId="8"/>
  </si>
  <si>
    <t>高森</t>
    <phoneticPr fontId="8"/>
  </si>
  <si>
    <t>石浜</t>
    <phoneticPr fontId="8"/>
  </si>
  <si>
    <t>高森の１</t>
    <phoneticPr fontId="8"/>
  </si>
  <si>
    <t>宮ケ崎の４</t>
    <rPh sb="0" eb="3">
      <t>ミヤガサキ</t>
    </rPh>
    <phoneticPr fontId="8"/>
  </si>
  <si>
    <t>宮ケ崎の３</t>
    <rPh sb="0" eb="3">
      <t>ミヤガサキ</t>
    </rPh>
    <phoneticPr fontId="8"/>
  </si>
  <si>
    <t>宮ケ崎</t>
    <phoneticPr fontId="8"/>
  </si>
  <si>
    <t>宮ケ崎の２</t>
    <phoneticPr fontId="8"/>
  </si>
  <si>
    <t>中学校</t>
    <rPh sb="0" eb="3">
      <t>チュウガッコウ</t>
    </rPh>
    <phoneticPr fontId="8"/>
  </si>
  <si>
    <t>伊勢</t>
    <phoneticPr fontId="8"/>
  </si>
  <si>
    <t>女川浜</t>
  </si>
  <si>
    <t>宮ケ崎の１</t>
    <rPh sb="0" eb="1">
      <t>ミヤ</t>
    </rPh>
    <rPh sb="2" eb="3">
      <t>サキ</t>
    </rPh>
    <phoneticPr fontId="8"/>
  </si>
  <si>
    <t>橋</t>
    <phoneticPr fontId="8"/>
  </si>
  <si>
    <t>川尻</t>
    <phoneticPr fontId="8"/>
  </si>
  <si>
    <t>伊勢の２</t>
    <rPh sb="0" eb="2">
      <t>イセ</t>
    </rPh>
    <phoneticPr fontId="8"/>
  </si>
  <si>
    <t>北伊勢</t>
  </si>
  <si>
    <t>伊勢の１</t>
    <rPh sb="0" eb="2">
      <t>イセ</t>
    </rPh>
    <phoneticPr fontId="8"/>
  </si>
  <si>
    <t>新田の２</t>
    <phoneticPr fontId="8"/>
  </si>
  <si>
    <t>新田</t>
    <phoneticPr fontId="8"/>
  </si>
  <si>
    <t>新田の１</t>
    <phoneticPr fontId="8"/>
  </si>
  <si>
    <t>日蕨</t>
    <phoneticPr fontId="8"/>
  </si>
  <si>
    <t>清水町</t>
  </si>
  <si>
    <t>清水町</t>
    <phoneticPr fontId="8"/>
  </si>
  <si>
    <t>大原の４</t>
    <rPh sb="0" eb="2">
      <t>オオハラ</t>
    </rPh>
    <phoneticPr fontId="8"/>
  </si>
  <si>
    <t>町役場</t>
    <rPh sb="0" eb="3">
      <t>マチヤクバ</t>
    </rPh>
    <phoneticPr fontId="8"/>
  </si>
  <si>
    <t>大原の３</t>
    <rPh sb="0" eb="2">
      <t>オオハラ</t>
    </rPh>
    <phoneticPr fontId="8"/>
  </si>
  <si>
    <t>大原の２</t>
    <rPh sb="0" eb="2">
      <t>オオハラ</t>
    </rPh>
    <phoneticPr fontId="8"/>
  </si>
  <si>
    <t>ＪＲ</t>
    <phoneticPr fontId="8"/>
  </si>
  <si>
    <t>大原</t>
    <rPh sb="0" eb="2">
      <t>オオハラ</t>
    </rPh>
    <phoneticPr fontId="8"/>
  </si>
  <si>
    <t>女川浜</t>
    <rPh sb="0" eb="2">
      <t>オナガワ</t>
    </rPh>
    <rPh sb="2" eb="3">
      <t>ハマ</t>
    </rPh>
    <phoneticPr fontId="8"/>
  </si>
  <si>
    <t>大原の１</t>
    <rPh sb="0" eb="2">
      <t>オオハラ</t>
    </rPh>
    <phoneticPr fontId="8"/>
  </si>
  <si>
    <t>小屋取の２</t>
    <rPh sb="0" eb="2">
      <t>コヤ</t>
    </rPh>
    <rPh sb="2" eb="3">
      <t>トリ</t>
    </rPh>
    <phoneticPr fontId="8"/>
  </si>
  <si>
    <t>小屋取</t>
  </si>
  <si>
    <t>塚浜</t>
    <phoneticPr fontId="8"/>
  </si>
  <si>
    <t>小屋取の１</t>
    <phoneticPr fontId="8"/>
  </si>
  <si>
    <t>塚浜の６</t>
    <phoneticPr fontId="8"/>
  </si>
  <si>
    <t>塚浜の５</t>
    <phoneticPr fontId="8"/>
  </si>
  <si>
    <t>塚浜の４</t>
    <phoneticPr fontId="8"/>
  </si>
  <si>
    <t>夏浜</t>
    <rPh sb="0" eb="1">
      <t>ナツ</t>
    </rPh>
    <rPh sb="1" eb="2">
      <t>ハマ</t>
    </rPh>
    <phoneticPr fontId="8"/>
  </si>
  <si>
    <t>飯子浜</t>
    <rPh sb="0" eb="1">
      <t>イイ</t>
    </rPh>
    <rPh sb="1" eb="2">
      <t>コ</t>
    </rPh>
    <rPh sb="2" eb="3">
      <t>ハマ</t>
    </rPh>
    <phoneticPr fontId="8"/>
  </si>
  <si>
    <t>塚浜の３</t>
    <phoneticPr fontId="8"/>
  </si>
  <si>
    <t>塚浜の２</t>
    <phoneticPr fontId="8"/>
  </si>
  <si>
    <t>塚浜の１</t>
    <phoneticPr fontId="8"/>
  </si>
  <si>
    <t>野々浜の２</t>
    <phoneticPr fontId="8"/>
  </si>
  <si>
    <t>野々浜</t>
    <phoneticPr fontId="8"/>
  </si>
  <si>
    <t>横浦</t>
    <rPh sb="0" eb="2">
      <t>ヨコウラ</t>
    </rPh>
    <phoneticPr fontId="8"/>
  </si>
  <si>
    <t>横浦</t>
    <rPh sb="0" eb="1">
      <t>ヨコ</t>
    </rPh>
    <rPh sb="1" eb="2">
      <t>ウラ</t>
    </rPh>
    <phoneticPr fontId="8"/>
  </si>
  <si>
    <t>高白</t>
    <rPh sb="0" eb="2">
      <t>タカシロ</t>
    </rPh>
    <phoneticPr fontId="1"/>
  </si>
  <si>
    <t>高白浜</t>
    <rPh sb="0" eb="2">
      <t>タカシロ</t>
    </rPh>
    <rPh sb="2" eb="3">
      <t>ハマ</t>
    </rPh>
    <phoneticPr fontId="8"/>
  </si>
  <si>
    <t>高白</t>
    <rPh sb="0" eb="2">
      <t>タカシロ</t>
    </rPh>
    <phoneticPr fontId="8"/>
  </si>
  <si>
    <t>小乗の３</t>
    <rPh sb="0" eb="2">
      <t>コノ</t>
    </rPh>
    <phoneticPr fontId="8"/>
  </si>
  <si>
    <t>小乗の２</t>
    <rPh sb="0" eb="1">
      <t>コ</t>
    </rPh>
    <rPh sb="1" eb="2">
      <t>ノ</t>
    </rPh>
    <phoneticPr fontId="8"/>
  </si>
  <si>
    <t>小乗</t>
    <rPh sb="0" eb="2">
      <t>コノ</t>
    </rPh>
    <phoneticPr fontId="8"/>
  </si>
  <si>
    <t>小乗浜</t>
    <rPh sb="0" eb="2">
      <t>コノ</t>
    </rPh>
    <rPh sb="2" eb="3">
      <t>ハマ</t>
    </rPh>
    <phoneticPr fontId="8"/>
  </si>
  <si>
    <t>小乗の１</t>
    <rPh sb="0" eb="1">
      <t>コ</t>
    </rPh>
    <rPh sb="1" eb="2">
      <t>ノ</t>
    </rPh>
    <phoneticPr fontId="8"/>
  </si>
  <si>
    <t>鷲神の４</t>
    <rPh sb="0" eb="1">
      <t>ワシ</t>
    </rPh>
    <rPh sb="1" eb="2">
      <t>カミ</t>
    </rPh>
    <phoneticPr fontId="8"/>
  </si>
  <si>
    <t>勤労青少年ｾﾝﾀｰ</t>
    <rPh sb="0" eb="2">
      <t>キンロウ</t>
    </rPh>
    <rPh sb="2" eb="3">
      <t>セイ</t>
    </rPh>
    <rPh sb="3" eb="5">
      <t>ショウネン</t>
    </rPh>
    <phoneticPr fontId="8"/>
  </si>
  <si>
    <t>荒立</t>
    <rPh sb="0" eb="1">
      <t>アラ</t>
    </rPh>
    <rPh sb="1" eb="2">
      <t>タテ</t>
    </rPh>
    <phoneticPr fontId="8"/>
  </si>
  <si>
    <t>鷲神の３</t>
    <rPh sb="0" eb="1">
      <t>ワシ</t>
    </rPh>
    <rPh sb="1" eb="2">
      <t>カミ</t>
    </rPh>
    <phoneticPr fontId="8"/>
  </si>
  <si>
    <t>鷲神の２</t>
    <phoneticPr fontId="8"/>
  </si>
  <si>
    <t>鷲神</t>
    <phoneticPr fontId="8"/>
  </si>
  <si>
    <t>鷲神浜</t>
  </si>
  <si>
    <t>堀切山の３</t>
    <rPh sb="0" eb="2">
      <t>ホリキリ</t>
    </rPh>
    <rPh sb="2" eb="3">
      <t>ヤマ</t>
    </rPh>
    <phoneticPr fontId="8"/>
  </si>
  <si>
    <t>老人保健施設</t>
    <rPh sb="0" eb="2">
      <t>ロウジン</t>
    </rPh>
    <rPh sb="2" eb="4">
      <t>ホケン</t>
    </rPh>
    <rPh sb="4" eb="6">
      <t>シセツ</t>
    </rPh>
    <phoneticPr fontId="8"/>
  </si>
  <si>
    <t>病院</t>
  </si>
  <si>
    <t>堀切山の２</t>
    <phoneticPr fontId="8"/>
  </si>
  <si>
    <t>堀切山</t>
  </si>
  <si>
    <t>鷲神浜</t>
    <phoneticPr fontId="8"/>
  </si>
  <si>
    <t>堀切山</t>
    <phoneticPr fontId="8"/>
  </si>
  <si>
    <t>十二神</t>
    <rPh sb="0" eb="2">
      <t>ジュウニ</t>
    </rPh>
    <rPh sb="2" eb="3">
      <t>ジン</t>
    </rPh>
    <phoneticPr fontId="8"/>
  </si>
  <si>
    <t>十二神の２</t>
    <rPh sb="0" eb="2">
      <t>ジュウニ</t>
    </rPh>
    <rPh sb="2" eb="3">
      <t>ジン</t>
    </rPh>
    <phoneticPr fontId="8"/>
  </si>
  <si>
    <t>門前</t>
    <rPh sb="0" eb="2">
      <t>モンゼン</t>
    </rPh>
    <phoneticPr fontId="8"/>
  </si>
  <si>
    <t>尾田峯</t>
    <rPh sb="0" eb="1">
      <t>オ</t>
    </rPh>
    <rPh sb="1" eb="2">
      <t>タ</t>
    </rPh>
    <rPh sb="2" eb="3">
      <t>ミネ</t>
    </rPh>
    <phoneticPr fontId="8"/>
  </si>
  <si>
    <t>石ノ田の４</t>
    <phoneticPr fontId="8"/>
  </si>
  <si>
    <t>原</t>
    <rPh sb="0" eb="1">
      <t>ハラ</t>
    </rPh>
    <phoneticPr fontId="8"/>
  </si>
  <si>
    <t>石ノ田の３</t>
    <rPh sb="0" eb="1">
      <t>イシ</t>
    </rPh>
    <rPh sb="2" eb="3">
      <t>タ</t>
    </rPh>
    <phoneticPr fontId="8"/>
  </si>
  <si>
    <t>石ノ田の２</t>
    <phoneticPr fontId="8"/>
  </si>
  <si>
    <t>石ノ田</t>
    <rPh sb="0" eb="1">
      <t>イシ</t>
    </rPh>
    <rPh sb="2" eb="3">
      <t>タ</t>
    </rPh>
    <phoneticPr fontId="8"/>
  </si>
  <si>
    <t>石ノ田の１</t>
    <rPh sb="0" eb="1">
      <t>イシ</t>
    </rPh>
    <rPh sb="2" eb="3">
      <t>タ</t>
    </rPh>
    <phoneticPr fontId="8"/>
  </si>
  <si>
    <t>尾田峯</t>
    <rPh sb="0" eb="2">
      <t>オダ</t>
    </rPh>
    <rPh sb="2" eb="3">
      <t>ミネ</t>
    </rPh>
    <phoneticPr fontId="8"/>
  </si>
  <si>
    <t>浦宿浜</t>
    <rPh sb="0" eb="2">
      <t>ウラシュク</t>
    </rPh>
    <rPh sb="2" eb="3">
      <t>ハマ</t>
    </rPh>
    <phoneticPr fontId="8"/>
  </si>
  <si>
    <t>尾田峯の２</t>
    <rPh sb="0" eb="2">
      <t>オダ</t>
    </rPh>
    <rPh sb="2" eb="3">
      <t>ミネ</t>
    </rPh>
    <phoneticPr fontId="8"/>
  </si>
  <si>
    <t>尾田峯の１</t>
    <rPh sb="0" eb="2">
      <t>オダ</t>
    </rPh>
    <rPh sb="2" eb="3">
      <t>ミネ</t>
    </rPh>
    <phoneticPr fontId="8"/>
  </si>
  <si>
    <t>浦宿</t>
    <rPh sb="0" eb="2">
      <t>ウラシュク</t>
    </rPh>
    <phoneticPr fontId="8"/>
  </si>
  <si>
    <t>猪落</t>
    <rPh sb="0" eb="2">
      <t>イノドシ</t>
    </rPh>
    <phoneticPr fontId="8"/>
  </si>
  <si>
    <t>針浜</t>
    <phoneticPr fontId="8"/>
  </si>
  <si>
    <t>猪落の１</t>
    <rPh sb="0" eb="2">
      <t>イノドシ</t>
    </rPh>
    <phoneticPr fontId="8"/>
  </si>
  <si>
    <t>外山</t>
    <rPh sb="0" eb="2">
      <t>ソトヤマ</t>
    </rPh>
    <phoneticPr fontId="8"/>
  </si>
  <si>
    <t>浜田の２</t>
    <rPh sb="0" eb="2">
      <t>ハマダ</t>
    </rPh>
    <phoneticPr fontId="8"/>
  </si>
  <si>
    <t>浜田の１</t>
    <rPh sb="0" eb="2">
      <t>ハマダ</t>
    </rPh>
    <phoneticPr fontId="8"/>
  </si>
  <si>
    <t>針浜の４</t>
    <phoneticPr fontId="8"/>
  </si>
  <si>
    <t>給食センター</t>
    <rPh sb="0" eb="2">
      <t>キュウショク</t>
    </rPh>
    <phoneticPr fontId="8"/>
  </si>
  <si>
    <t>針浜の３</t>
    <phoneticPr fontId="8"/>
  </si>
  <si>
    <t>針浜の２</t>
    <phoneticPr fontId="8"/>
  </si>
  <si>
    <t>大沢</t>
    <rPh sb="0" eb="2">
      <t>オオサワ</t>
    </rPh>
    <phoneticPr fontId="8"/>
  </si>
  <si>
    <t>大沢の３</t>
    <rPh sb="0" eb="2">
      <t>オオサワ</t>
    </rPh>
    <phoneticPr fontId="8"/>
  </si>
  <si>
    <t>消防団資材倉庫</t>
    <rPh sb="0" eb="3">
      <t>ショウボウダン</t>
    </rPh>
    <rPh sb="3" eb="5">
      <t>シザイ</t>
    </rPh>
    <rPh sb="5" eb="7">
      <t>ソウコ</t>
    </rPh>
    <phoneticPr fontId="1"/>
  </si>
  <si>
    <t>寄木</t>
    <rPh sb="0" eb="1">
      <t>ヨ</t>
    </rPh>
    <rPh sb="1" eb="2">
      <t>キ</t>
    </rPh>
    <phoneticPr fontId="8"/>
  </si>
  <si>
    <t>大沢の２</t>
    <rPh sb="0" eb="2">
      <t>オオサワ</t>
    </rPh>
    <phoneticPr fontId="8"/>
  </si>
  <si>
    <t>供養</t>
    <rPh sb="0" eb="2">
      <t>クヨウ</t>
    </rPh>
    <phoneticPr fontId="8"/>
  </si>
  <si>
    <t>大沢の１</t>
    <rPh sb="0" eb="2">
      <t>オオサワ</t>
    </rPh>
    <phoneticPr fontId="8"/>
  </si>
  <si>
    <t>安住</t>
    <rPh sb="0" eb="2">
      <t>アンジュウ</t>
    </rPh>
    <phoneticPr fontId="8"/>
  </si>
  <si>
    <t>長さ</t>
  </si>
  <si>
    <t>種類</t>
  </si>
  <si>
    <t>数</t>
  </si>
  <si>
    <t>高さ</t>
    <rPh sb="0" eb="1">
      <t>タカ</t>
    </rPh>
    <phoneticPr fontId="8"/>
  </si>
  <si>
    <t>傾斜度</t>
  </si>
  <si>
    <t>小字</t>
  </si>
  <si>
    <t>大字</t>
    <phoneticPr fontId="8"/>
  </si>
  <si>
    <t>公共施設</t>
  </si>
  <si>
    <t>公共的建物</t>
  </si>
  <si>
    <t>人家戸数</t>
    <rPh sb="2" eb="3">
      <t>コ</t>
    </rPh>
    <rPh sb="3" eb="4">
      <t>スウ</t>
    </rPh>
    <phoneticPr fontId="8"/>
  </si>
  <si>
    <t>地形</t>
  </si>
  <si>
    <t>急傾斜地崩壊　　危険箇所</t>
    <phoneticPr fontId="8"/>
  </si>
  <si>
    <t>急傾斜地崩壊　　危険箇所の延長</t>
    <rPh sb="0" eb="1">
      <t>キュウ</t>
    </rPh>
    <rPh sb="1" eb="4">
      <t>ケイシャチ</t>
    </rPh>
    <rPh sb="4" eb="6">
      <t>ホウカイ</t>
    </rPh>
    <rPh sb="8" eb="10">
      <t>キケン</t>
    </rPh>
    <rPh sb="10" eb="12">
      <t>カショ</t>
    </rPh>
    <rPh sb="13" eb="15">
      <t>エンチョウ</t>
    </rPh>
    <phoneticPr fontId="8"/>
  </si>
  <si>
    <t>位置</t>
  </si>
  <si>
    <t>箇所名</t>
    <phoneticPr fontId="8"/>
  </si>
  <si>
    <t>箇所番号</t>
    <phoneticPr fontId="8"/>
  </si>
  <si>
    <t>　　 　（ａ）急傾斜地危険箇所内訳（自然）　</t>
    <phoneticPr fontId="8"/>
  </si>
  <si>
    <t>１－13. 急傾斜地崩壊危険箇所の現況</t>
    <phoneticPr fontId="8"/>
  </si>
  <si>
    <t>江島の７</t>
    <rPh sb="0" eb="2">
      <t>エジマ</t>
    </rPh>
    <phoneticPr fontId="1"/>
  </si>
  <si>
    <t>江島の３</t>
    <rPh sb="0" eb="2">
      <t>エジマ</t>
    </rPh>
    <phoneticPr fontId="1"/>
  </si>
  <si>
    <t>出島の２１</t>
    <rPh sb="0" eb="2">
      <t>イズシマ</t>
    </rPh>
    <phoneticPr fontId="1"/>
  </si>
  <si>
    <t>出島の１７</t>
    <rPh sb="0" eb="2">
      <t>イズシマ</t>
    </rPh>
    <phoneticPr fontId="1"/>
  </si>
  <si>
    <t>出島の１５</t>
    <rPh sb="0" eb="2">
      <t>イズシマ</t>
    </rPh>
    <phoneticPr fontId="1"/>
  </si>
  <si>
    <t>小屋ノ口</t>
    <rPh sb="0" eb="2">
      <t>コヤ</t>
    </rPh>
    <rPh sb="3" eb="4">
      <t>クチ</t>
    </rPh>
    <phoneticPr fontId="8"/>
  </si>
  <si>
    <t>浜田の３</t>
    <rPh sb="0" eb="2">
      <t>ハマダ</t>
    </rPh>
    <phoneticPr fontId="8"/>
  </si>
  <si>
    <t>高森</t>
    <rPh sb="0" eb="1">
      <t>タカ</t>
    </rPh>
    <rPh sb="1" eb="2">
      <t>モリ</t>
    </rPh>
    <phoneticPr fontId="8"/>
  </si>
  <si>
    <t>石浜</t>
    <rPh sb="0" eb="2">
      <t>イシハマ</t>
    </rPh>
    <phoneticPr fontId="8"/>
  </si>
  <si>
    <t>宮ヶ崎の６</t>
    <rPh sb="0" eb="3">
      <t>ミヤガサキ</t>
    </rPh>
    <phoneticPr fontId="8"/>
  </si>
  <si>
    <t>尾田峯の３</t>
    <rPh sb="0" eb="2">
      <t>オダ</t>
    </rPh>
    <rPh sb="2" eb="3">
      <t>ミネ</t>
    </rPh>
    <phoneticPr fontId="8"/>
  </si>
  <si>
    <t>大原</t>
    <phoneticPr fontId="8"/>
  </si>
  <si>
    <t xml:space="preserve">尾浦 </t>
    <rPh sb="0" eb="1">
      <t>オ</t>
    </rPh>
    <rPh sb="1" eb="2">
      <t>ウラ</t>
    </rPh>
    <phoneticPr fontId="8"/>
  </si>
  <si>
    <t>堀切</t>
    <phoneticPr fontId="8"/>
  </si>
  <si>
    <t>鷲神浜</t>
    <rPh sb="0" eb="1">
      <t>ワシ</t>
    </rPh>
    <rPh sb="1" eb="2">
      <t>カミ</t>
    </rPh>
    <rPh sb="2" eb="3">
      <t>ハマ</t>
    </rPh>
    <phoneticPr fontId="8"/>
  </si>
  <si>
    <t xml:space="preserve">堀切　 </t>
    <rPh sb="0" eb="2">
      <t>ホリキリ</t>
    </rPh>
    <phoneticPr fontId="8"/>
  </si>
  <si>
    <t>十二神</t>
  </si>
  <si>
    <t>鷲神</t>
    <rPh sb="0" eb="2">
      <t>ワシカミ</t>
    </rPh>
    <phoneticPr fontId="8"/>
  </si>
  <si>
    <t>十二神</t>
    <phoneticPr fontId="8"/>
  </si>
  <si>
    <t>　　 　（ｂ）急傾斜地危険箇所内訳（人工）</t>
    <phoneticPr fontId="8"/>
  </si>
  <si>
    <t>１－14. 急傾斜地崩壊危険箇所の現況</t>
    <phoneticPr fontId="8"/>
  </si>
  <si>
    <t>１－１．町の位置</t>
    <rPh sb="4" eb="5">
      <t>マチ</t>
    </rPh>
    <rPh sb="6" eb="8">
      <t>イチ</t>
    </rPh>
    <phoneticPr fontId="8"/>
  </si>
  <si>
    <r>
      <t>（単位：km，km</t>
    </r>
    <r>
      <rPr>
        <vertAlign val="superscript"/>
        <sz val="10.5"/>
        <rFont val="ＭＳ 明朝"/>
        <family val="1"/>
        <charset val="128"/>
      </rPr>
      <t>2</t>
    </r>
    <r>
      <rPr>
        <sz val="10.5"/>
        <rFont val="ＭＳ 明朝"/>
        <family val="1"/>
        <charset val="128"/>
      </rPr>
      <t>）</t>
    </r>
    <rPh sb="1" eb="3">
      <t>タンイ</t>
    </rPh>
    <phoneticPr fontId="8"/>
  </si>
  <si>
    <t>方位</t>
  </si>
  <si>
    <t>　　　　　　経　緯　度　　</t>
    <phoneticPr fontId="1"/>
  </si>
  <si>
    <t>※1</t>
    <phoneticPr fontId="1"/>
  </si>
  <si>
    <t xml:space="preserve">   距　離  ※2</t>
    <phoneticPr fontId="1"/>
  </si>
  <si>
    <r>
      <t xml:space="preserve">   面　積　 </t>
    </r>
    <r>
      <rPr>
        <sz val="8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※3</t>
    </r>
    <phoneticPr fontId="1"/>
  </si>
  <si>
    <t>　 海岸線延長  ※4</t>
    <rPh sb="5" eb="7">
      <t>エンチョウ</t>
    </rPh>
    <phoneticPr fontId="19"/>
  </si>
  <si>
    <t>東端</t>
  </si>
  <si>
    <t>東経</t>
  </si>
  <si>
    <t>141ﾟ 36′ 23"</t>
    <phoneticPr fontId="8"/>
  </si>
  <si>
    <t>北緯</t>
  </si>
  <si>
    <t>38ﾟ 23′ 30"</t>
    <phoneticPr fontId="8"/>
  </si>
  <si>
    <t>西端</t>
  </si>
  <si>
    <t>141ﾟ 23′ 58"</t>
    <phoneticPr fontId="8"/>
  </si>
  <si>
    <t>38ﾟ 25′ 11"</t>
    <phoneticPr fontId="8"/>
  </si>
  <si>
    <t>南端</t>
  </si>
  <si>
    <t>141ﾟ 36′ 01"</t>
    <phoneticPr fontId="8"/>
  </si>
  <si>
    <t>38ﾟ 23′ 02"</t>
    <phoneticPr fontId="8"/>
  </si>
  <si>
    <t>北端</t>
  </si>
  <si>
    <t>141ﾟ 27′ 32"</t>
    <phoneticPr fontId="8"/>
  </si>
  <si>
    <t>38ﾟ 29′ 34"</t>
    <phoneticPr fontId="8"/>
  </si>
  <si>
    <t>国土地理院・宮城県河川課</t>
    <rPh sb="0" eb="2">
      <t>コクド</t>
    </rPh>
    <rPh sb="2" eb="4">
      <t>チリ</t>
    </rPh>
    <rPh sb="4" eb="5">
      <t>イン</t>
    </rPh>
    <rPh sb="6" eb="9">
      <t>ミヤギケン</t>
    </rPh>
    <rPh sb="9" eb="11">
      <t>カセン</t>
    </rPh>
    <rPh sb="11" eb="12">
      <t>カ</t>
    </rPh>
    <phoneticPr fontId="8"/>
  </si>
  <si>
    <t>※1　国土地理院「日本の東西南北端点の経度緯度」(令和4年1月13日現在）</t>
    <rPh sb="3" eb="5">
      <t>コクド</t>
    </rPh>
    <rPh sb="5" eb="7">
      <t>チリ</t>
    </rPh>
    <rPh sb="7" eb="8">
      <t>イン</t>
    </rPh>
    <rPh sb="9" eb="11">
      <t>ニホン</t>
    </rPh>
    <rPh sb="12" eb="14">
      <t>トウザイ</t>
    </rPh>
    <rPh sb="14" eb="16">
      <t>ナンボク</t>
    </rPh>
    <rPh sb="16" eb="17">
      <t>ハシ</t>
    </rPh>
    <rPh sb="17" eb="18">
      <t>テン</t>
    </rPh>
    <rPh sb="19" eb="21">
      <t>ケイド</t>
    </rPh>
    <rPh sb="21" eb="23">
      <t>イド</t>
    </rPh>
    <rPh sb="25" eb="27">
      <t>レイワ</t>
    </rPh>
    <rPh sb="28" eb="29">
      <t>ネン</t>
    </rPh>
    <rPh sb="30" eb="31">
      <t>ガツ</t>
    </rPh>
    <rPh sb="33" eb="34">
      <t>ヒ</t>
    </rPh>
    <rPh sb="34" eb="36">
      <t>ゲンザイ</t>
    </rPh>
    <phoneticPr fontId="19"/>
  </si>
  <si>
    <t>※2　東端－西端及び南端－北端の経緯度差から計算により求めた距離</t>
    <rPh sb="3" eb="4">
      <t>ヒガシ</t>
    </rPh>
    <rPh sb="4" eb="5">
      <t>タン</t>
    </rPh>
    <rPh sb="6" eb="7">
      <t>ニシ</t>
    </rPh>
    <rPh sb="7" eb="8">
      <t>ハシ</t>
    </rPh>
    <rPh sb="8" eb="9">
      <t>オヨ</t>
    </rPh>
    <rPh sb="10" eb="11">
      <t>ミナミ</t>
    </rPh>
    <rPh sb="11" eb="12">
      <t>ハシ</t>
    </rPh>
    <rPh sb="13" eb="15">
      <t>ホクタン</t>
    </rPh>
    <rPh sb="16" eb="17">
      <t>タ</t>
    </rPh>
    <rPh sb="17" eb="19">
      <t>イド</t>
    </rPh>
    <rPh sb="19" eb="20">
      <t>サ</t>
    </rPh>
    <rPh sb="22" eb="24">
      <t>ケイサン</t>
    </rPh>
    <rPh sb="27" eb="28">
      <t>モト</t>
    </rPh>
    <rPh sb="30" eb="32">
      <t>キョリ</t>
    </rPh>
    <phoneticPr fontId="1"/>
  </si>
  <si>
    <t>○役場の位置</t>
    <rPh sb="1" eb="3">
      <t>ヤクバ</t>
    </rPh>
    <rPh sb="4" eb="6">
      <t>イチ</t>
    </rPh>
    <phoneticPr fontId="8"/>
  </si>
  <si>
    <t xml:space="preserve"> 38ﾟ 26′44"</t>
    <phoneticPr fontId="8"/>
  </si>
  <si>
    <t>国土地理院</t>
    <phoneticPr fontId="1"/>
  </si>
  <si>
    <t>※国土地理院「日本の東西南北端点の経度緯度」における公表値</t>
    <rPh sb="1" eb="3">
      <t>コクド</t>
    </rPh>
    <rPh sb="3" eb="5">
      <t>チリ</t>
    </rPh>
    <rPh sb="5" eb="6">
      <t>イン</t>
    </rPh>
    <rPh sb="7" eb="9">
      <t>ニホン</t>
    </rPh>
    <rPh sb="10" eb="12">
      <t>トウザイ</t>
    </rPh>
    <rPh sb="12" eb="14">
      <t>ナンボク</t>
    </rPh>
    <rPh sb="14" eb="15">
      <t>ハシ</t>
    </rPh>
    <rPh sb="15" eb="16">
      <t>テン</t>
    </rPh>
    <rPh sb="17" eb="19">
      <t>ケイド</t>
    </rPh>
    <rPh sb="19" eb="21">
      <t>イド</t>
    </rPh>
    <rPh sb="26" eb="28">
      <t>コウヒョウ</t>
    </rPh>
    <rPh sb="28" eb="29">
      <t>チ</t>
    </rPh>
    <phoneticPr fontId="19"/>
  </si>
  <si>
    <t>１－２．山岳</t>
    <phoneticPr fontId="8"/>
  </si>
  <si>
    <t>（単位：ｍ）</t>
    <phoneticPr fontId="1"/>
  </si>
  <si>
    <t>山岳名</t>
  </si>
  <si>
    <t>標高</t>
  </si>
  <si>
    <t>石  投  山</t>
    <phoneticPr fontId="8"/>
  </si>
  <si>
    <t>大六天山</t>
  </si>
  <si>
    <t>黒 森 山</t>
    <phoneticPr fontId="8"/>
  </si>
  <si>
    <t>高 崎 山</t>
    <phoneticPr fontId="8"/>
  </si>
  <si>
    <t>※東日本大震災後の三角点の標高値</t>
    <rPh sb="1" eb="2">
      <t>ヒガシ</t>
    </rPh>
    <rPh sb="2" eb="4">
      <t>ニホン</t>
    </rPh>
    <rPh sb="4" eb="7">
      <t>ダイシンサイ</t>
    </rPh>
    <rPh sb="7" eb="8">
      <t>ゴ</t>
    </rPh>
    <rPh sb="9" eb="12">
      <t>サンカクテン</t>
    </rPh>
    <rPh sb="13" eb="15">
      <t>ヒョウコウ</t>
    </rPh>
    <rPh sb="15" eb="16">
      <t>アタイ</t>
    </rPh>
    <phoneticPr fontId="19"/>
  </si>
  <si>
    <t>(注：三角点は必ずしも山頂にあるわけではありません）</t>
    <rPh sb="1" eb="2">
      <t>チュウ</t>
    </rPh>
    <rPh sb="3" eb="6">
      <t>サンカクテン</t>
    </rPh>
    <rPh sb="7" eb="8">
      <t>カナラ</t>
    </rPh>
    <rPh sb="11" eb="13">
      <t>サンチョウ</t>
    </rPh>
    <phoneticPr fontId="1"/>
  </si>
  <si>
    <t>１－４．湖沼</t>
    <phoneticPr fontId="8"/>
  </si>
  <si>
    <t>湖　沼　名</t>
  </si>
  <si>
    <t>面積</t>
    <phoneticPr fontId="8"/>
  </si>
  <si>
    <t>万　石　浦</t>
    <phoneticPr fontId="8"/>
  </si>
  <si>
    <t>女川町　2.68</t>
    <phoneticPr fontId="1"/>
  </si>
  <si>
    <t>石巻市　4.63</t>
    <phoneticPr fontId="1"/>
  </si>
  <si>
    <t>国土地理院</t>
    <phoneticPr fontId="8"/>
  </si>
  <si>
    <t>１－５．主要島嶼</t>
    <phoneticPr fontId="8"/>
  </si>
  <si>
    <r>
      <t>（単位：km</t>
    </r>
    <r>
      <rPr>
        <vertAlign val="superscript"/>
        <sz val="10.5"/>
        <rFont val="ＭＳ 明朝"/>
        <family val="1"/>
        <charset val="128"/>
      </rPr>
      <t>2</t>
    </r>
    <r>
      <rPr>
        <sz val="10.5"/>
        <rFont val="ＭＳ 明朝"/>
        <family val="1"/>
        <charset val="128"/>
      </rPr>
      <t>，km）</t>
    </r>
    <rPh sb="1" eb="3">
      <t>タンイ</t>
    </rPh>
    <phoneticPr fontId="8"/>
  </si>
  <si>
    <t>名称</t>
    <phoneticPr fontId="8"/>
  </si>
  <si>
    <t>海岸線延長</t>
    <phoneticPr fontId="8"/>
  </si>
  <si>
    <t xml:space="preserve">      2.62　 ※1</t>
    <phoneticPr fontId="8"/>
  </si>
  <si>
    <t>3.7</t>
    <phoneticPr fontId="1"/>
  </si>
  <si>
    <t>国土地理院・公益財団法人日本離島センター</t>
    <rPh sb="0" eb="2">
      <t>コクド</t>
    </rPh>
    <rPh sb="2" eb="4">
      <t>チリ</t>
    </rPh>
    <rPh sb="4" eb="5">
      <t>イン</t>
    </rPh>
    <phoneticPr fontId="19"/>
  </si>
  <si>
    <t>※　 公益財団法人　日本離島センター　「2021離島統計年報」　（令和2年4月1日現在）</t>
    <rPh sb="3" eb="9">
      <t>コウエキザイダンホウジン</t>
    </rPh>
    <rPh sb="10" eb="14">
      <t>ニホンリトウ</t>
    </rPh>
    <rPh sb="24" eb="26">
      <t>リトウ</t>
    </rPh>
    <rPh sb="26" eb="28">
      <t>トウケイ</t>
    </rPh>
    <rPh sb="28" eb="30">
      <t>ネンポウ</t>
    </rPh>
    <rPh sb="33" eb="35">
      <t>レイワ</t>
    </rPh>
    <rPh sb="36" eb="37">
      <t>ネン</t>
    </rPh>
    <rPh sb="38" eb="39">
      <t>ガツ</t>
    </rPh>
    <rPh sb="40" eb="41">
      <t>ニチ</t>
    </rPh>
    <rPh sb="41" eb="43">
      <t>ゲンザイ</t>
    </rPh>
    <phoneticPr fontId="19"/>
  </si>
  <si>
    <t>区分</t>
    <rPh sb="0" eb="2">
      <t>クブン</t>
    </rPh>
    <phoneticPr fontId="8"/>
  </si>
  <si>
    <t>令和元</t>
    <rPh sb="0" eb="2">
      <t>レイワ</t>
    </rPh>
    <rPh sb="2" eb="3">
      <t>ガン</t>
    </rPh>
    <phoneticPr fontId="1"/>
  </si>
  <si>
    <t>２</t>
    <phoneticPr fontId="1"/>
  </si>
  <si>
    <t>５</t>
    <phoneticPr fontId="1"/>
  </si>
  <si>
    <t>３</t>
    <phoneticPr fontId="1"/>
  </si>
  <si>
    <t>年</t>
    <rPh sb="0" eb="1">
      <t>ネン</t>
    </rPh>
    <phoneticPr fontId="8"/>
  </si>
  <si>
    <t>平成30</t>
    <rPh sb="0" eb="2">
      <t>ヘイセイ</t>
    </rPh>
    <phoneticPr fontId="1"/>
  </si>
  <si>
    <t>１－17．地価公示</t>
    <phoneticPr fontId="8"/>
  </si>
  <si>
    <t>標準地番号</t>
  </si>
  <si>
    <t>標準地の所在
及び地番
並びに住居表示</t>
    <phoneticPr fontId="15"/>
  </si>
  <si>
    <t>１㎡
当たり
の価格
（円）</t>
  </si>
  <si>
    <t>地積
(㎡)</t>
  </si>
  <si>
    <t>形　　状</t>
  </si>
  <si>
    <t>利用の
現況</t>
  </si>
  <si>
    <t>周辺の土地の
利用の現況</t>
    <rPh sb="10" eb="11">
      <t>ゲン</t>
    </rPh>
    <phoneticPr fontId="15"/>
  </si>
  <si>
    <t>前面道路
の状況</t>
    <rPh sb="0" eb="1">
      <t>マエ</t>
    </rPh>
    <phoneticPr fontId="15"/>
  </si>
  <si>
    <t>水道ガス供給施設及び下水道の整備状況</t>
    <phoneticPr fontId="15"/>
  </si>
  <si>
    <t>鉄道その他の主要な交通施設との接近の状況</t>
    <rPh sb="6" eb="8">
      <t>シュヨウ</t>
    </rPh>
    <phoneticPr fontId="15"/>
  </si>
  <si>
    <t>都市計画法その他法令の制限で主要なもの</t>
    <phoneticPr fontId="15"/>
  </si>
  <si>
    <t>女川－1</t>
  </si>
  <si>
    <t>浦宿浜字石ノ田
17番15</t>
    <rPh sb="0" eb="2">
      <t>ウラシュク</t>
    </rPh>
    <rPh sb="2" eb="3">
      <t>ハマ</t>
    </rPh>
    <rPh sb="3" eb="4">
      <t>アザ</t>
    </rPh>
    <rPh sb="4" eb="5">
      <t>イシ</t>
    </rPh>
    <rPh sb="6" eb="7">
      <t>タ</t>
    </rPh>
    <rPh sb="10" eb="11">
      <t>バン</t>
    </rPh>
    <phoneticPr fontId="15"/>
  </si>
  <si>
    <t>1：1.5</t>
    <phoneticPr fontId="15"/>
  </si>
  <si>
    <t>住宅
W2</t>
    <phoneticPr fontId="1"/>
  </si>
  <si>
    <t>一般住宅が建ち並ぶ高台傾斜地の既成住宅地域</t>
    <rPh sb="5" eb="6">
      <t>タ</t>
    </rPh>
    <rPh sb="7" eb="8">
      <t>ナラ</t>
    </rPh>
    <rPh sb="9" eb="11">
      <t>タカダイ</t>
    </rPh>
    <rPh sb="11" eb="14">
      <t>ケイシャチ</t>
    </rPh>
    <rPh sb="15" eb="17">
      <t>キセイ</t>
    </rPh>
    <phoneticPr fontId="15"/>
  </si>
  <si>
    <t>北西６ｍ
町道</t>
    <rPh sb="0" eb="1">
      <t>キタ</t>
    </rPh>
    <rPh sb="1" eb="2">
      <t>セイ</t>
    </rPh>
    <phoneticPr fontId="15"/>
  </si>
  <si>
    <t>水道、下水</t>
    <rPh sb="3" eb="5">
      <t>ゲスイ</t>
    </rPh>
    <phoneticPr fontId="15"/>
  </si>
  <si>
    <t>浦宿
700ｍ</t>
    <rPh sb="0" eb="2">
      <t>ウラシュク</t>
    </rPh>
    <phoneticPr fontId="15"/>
  </si>
  <si>
    <r>
      <t xml:space="preserve">２住居
</t>
    </r>
    <r>
      <rPr>
        <sz val="8"/>
        <rFont val="ＭＳ 明朝"/>
        <family val="1"/>
        <charset val="128"/>
      </rPr>
      <t>(60、200)</t>
    </r>
    <phoneticPr fontId="15"/>
  </si>
  <si>
    <t>2</t>
    <phoneticPr fontId="1"/>
  </si>
  <si>
    <t>女川一丁目11番2</t>
    <rPh sb="0" eb="2">
      <t>オナガワ</t>
    </rPh>
    <rPh sb="2" eb="5">
      <t>イッチョウメ</t>
    </rPh>
    <rPh sb="7" eb="8">
      <t>バン</t>
    </rPh>
    <phoneticPr fontId="15"/>
  </si>
  <si>
    <t>1：1.2</t>
    <phoneticPr fontId="15"/>
  </si>
  <si>
    <t>住宅
W1</t>
    <phoneticPr fontId="1"/>
  </si>
  <si>
    <t>一般住宅が建ち並ぶ町中心部高台の新興住宅地域</t>
    <rPh sb="0" eb="2">
      <t>イッパン</t>
    </rPh>
    <rPh sb="2" eb="4">
      <t>ジュウタク</t>
    </rPh>
    <rPh sb="5" eb="6">
      <t>タ</t>
    </rPh>
    <rPh sb="7" eb="8">
      <t>ナラ</t>
    </rPh>
    <rPh sb="9" eb="10">
      <t>マチ</t>
    </rPh>
    <rPh sb="10" eb="13">
      <t>チュウシンブ</t>
    </rPh>
    <rPh sb="13" eb="15">
      <t>タカダイ</t>
    </rPh>
    <rPh sb="16" eb="18">
      <t>シンコウ</t>
    </rPh>
    <rPh sb="18" eb="20">
      <t>ジュウタク</t>
    </rPh>
    <rPh sb="20" eb="22">
      <t>チイキ</t>
    </rPh>
    <phoneticPr fontId="15"/>
  </si>
  <si>
    <t>南６ｍ</t>
    <rPh sb="0" eb="1">
      <t>ミナミ</t>
    </rPh>
    <phoneticPr fontId="15"/>
  </si>
  <si>
    <t>女川
470ｍ</t>
    <rPh sb="0" eb="2">
      <t>オナガワ</t>
    </rPh>
    <phoneticPr fontId="15"/>
  </si>
  <si>
    <r>
      <t xml:space="preserve">２低専
</t>
    </r>
    <r>
      <rPr>
        <sz val="8"/>
        <rFont val="ＭＳ 明朝"/>
        <family val="1"/>
        <charset val="128"/>
      </rPr>
      <t>(60、80)</t>
    </r>
    <rPh sb="1" eb="2">
      <t>テイ</t>
    </rPh>
    <rPh sb="2" eb="3">
      <t>セン</t>
    </rPh>
    <phoneticPr fontId="15"/>
  </si>
  <si>
    <t>町道</t>
    <phoneticPr fontId="15"/>
  </si>
  <si>
    <t>3</t>
    <phoneticPr fontId="1"/>
  </si>
  <si>
    <t>浦宿浜字浦宿
24番3</t>
    <rPh sb="0" eb="2">
      <t>ウラシュク</t>
    </rPh>
    <rPh sb="2" eb="3">
      <t>ハマ</t>
    </rPh>
    <rPh sb="3" eb="4">
      <t>アザ</t>
    </rPh>
    <rPh sb="4" eb="6">
      <t>ウラシュク</t>
    </rPh>
    <phoneticPr fontId="15"/>
  </si>
  <si>
    <t>一般住宅が多い国道背後の既成住宅地域</t>
    <rPh sb="0" eb="2">
      <t>イッパン</t>
    </rPh>
    <rPh sb="2" eb="4">
      <t>ジュウタク</t>
    </rPh>
    <rPh sb="5" eb="6">
      <t>オオ</t>
    </rPh>
    <rPh sb="7" eb="9">
      <t>コクドウ</t>
    </rPh>
    <rPh sb="9" eb="11">
      <t>ハイゴ</t>
    </rPh>
    <rPh sb="12" eb="14">
      <t>キセイ</t>
    </rPh>
    <rPh sb="14" eb="16">
      <t>ジュウタク</t>
    </rPh>
    <rPh sb="16" eb="18">
      <t>チイキ</t>
    </rPh>
    <phoneticPr fontId="15"/>
  </si>
  <si>
    <t>南東４ｍ
町道</t>
    <rPh sb="0" eb="1">
      <t>ミナミ</t>
    </rPh>
    <phoneticPr fontId="15"/>
  </si>
  <si>
    <t>浦宿
200ｍ</t>
    <rPh sb="0" eb="2">
      <t>ウラシュク</t>
    </rPh>
    <phoneticPr fontId="15"/>
  </si>
  <si>
    <t>4</t>
    <phoneticPr fontId="15"/>
  </si>
  <si>
    <t>旭が丘二丁目
10番2</t>
    <rPh sb="3" eb="4">
      <t>2</t>
    </rPh>
    <phoneticPr fontId="15"/>
  </si>
  <si>
    <t>1.2：1</t>
    <phoneticPr fontId="15"/>
  </si>
  <si>
    <t>一般住宅が建ち並ぶ丘陵地の住宅地域</t>
    <phoneticPr fontId="15"/>
  </si>
  <si>
    <t>東６ｍ
町道</t>
    <phoneticPr fontId="15"/>
  </si>
  <si>
    <t>浦宿
1.2km</t>
    <rPh sb="0" eb="2">
      <t>ウラシュク</t>
    </rPh>
    <phoneticPr fontId="15"/>
  </si>
  <si>
    <r>
      <t xml:space="preserve">１低専
</t>
    </r>
    <r>
      <rPr>
        <sz val="8"/>
        <rFont val="ＭＳ 明朝"/>
        <family val="1"/>
        <charset val="128"/>
      </rPr>
      <t>(60、80)</t>
    </r>
    <phoneticPr fontId="15"/>
  </si>
  <si>
    <t>5</t>
    <phoneticPr fontId="1"/>
  </si>
  <si>
    <t>針浜字針浜
141番</t>
    <rPh sb="0" eb="2">
      <t>ハリノハマ</t>
    </rPh>
    <rPh sb="2" eb="3">
      <t>アザ</t>
    </rPh>
    <rPh sb="3" eb="5">
      <t>ハリノハマ</t>
    </rPh>
    <rPh sb="9" eb="10">
      <t>バン</t>
    </rPh>
    <phoneticPr fontId="15"/>
  </si>
  <si>
    <t>不整形
1：3</t>
    <rPh sb="0" eb="3">
      <t>フセイケイ</t>
    </rPh>
    <phoneticPr fontId="15"/>
  </si>
  <si>
    <t>農家住宅、水産加工場等が見られる地域</t>
    <rPh sb="0" eb="2">
      <t>ノウカ</t>
    </rPh>
    <rPh sb="2" eb="4">
      <t>ジュウタク</t>
    </rPh>
    <rPh sb="5" eb="7">
      <t>スイサン</t>
    </rPh>
    <rPh sb="7" eb="9">
      <t>カコウ</t>
    </rPh>
    <rPh sb="9" eb="10">
      <t>バ</t>
    </rPh>
    <rPh sb="10" eb="11">
      <t>トウ</t>
    </rPh>
    <rPh sb="12" eb="13">
      <t>ミ</t>
    </rPh>
    <rPh sb="16" eb="18">
      <t>チイキ</t>
    </rPh>
    <phoneticPr fontId="19"/>
  </si>
  <si>
    <t>南西6.2ｍ
町道</t>
    <phoneticPr fontId="15"/>
  </si>
  <si>
    <t>浦宿
1.5km</t>
    <rPh sb="0" eb="2">
      <t>ウラシュク</t>
    </rPh>
    <phoneticPr fontId="15"/>
  </si>
  <si>
    <r>
      <t xml:space="preserve">調区
</t>
    </r>
    <r>
      <rPr>
        <sz val="8"/>
        <rFont val="ＭＳ 明朝"/>
        <family val="1"/>
        <charset val="128"/>
      </rPr>
      <t>(70、200)</t>
    </r>
    <phoneticPr fontId="15"/>
  </si>
  <si>
    <t>5－1</t>
    <phoneticPr fontId="1"/>
  </si>
  <si>
    <t>女川二丁目8番2</t>
    <rPh sb="0" eb="2">
      <t>オナガワ</t>
    </rPh>
    <rPh sb="2" eb="3">
      <t>2</t>
    </rPh>
    <rPh sb="3" eb="5">
      <t>チョウメ</t>
    </rPh>
    <rPh sb="6" eb="7">
      <t>バン</t>
    </rPh>
    <phoneticPr fontId="15"/>
  </si>
  <si>
    <t>1：1</t>
    <phoneticPr fontId="15"/>
  </si>
  <si>
    <t>店舗
W2</t>
    <rPh sb="0" eb="2">
      <t>テンポ</t>
    </rPh>
    <phoneticPr fontId="1"/>
  </si>
  <si>
    <t>店舗、飲食店、金融機関等が集まる駅前商業地域</t>
    <rPh sb="0" eb="2">
      <t>テンポ</t>
    </rPh>
    <rPh sb="3" eb="5">
      <t>インショク</t>
    </rPh>
    <rPh sb="5" eb="6">
      <t>テン</t>
    </rPh>
    <rPh sb="7" eb="9">
      <t>キンユウ</t>
    </rPh>
    <rPh sb="9" eb="11">
      <t>キカン</t>
    </rPh>
    <rPh sb="11" eb="12">
      <t>トウ</t>
    </rPh>
    <rPh sb="13" eb="14">
      <t>アツ</t>
    </rPh>
    <rPh sb="16" eb="18">
      <t>エキマエ</t>
    </rPh>
    <rPh sb="18" eb="20">
      <t>ショウギョウ</t>
    </rPh>
    <rPh sb="20" eb="22">
      <t>チイキ</t>
    </rPh>
    <phoneticPr fontId="19"/>
  </si>
  <si>
    <t>西19ｍ
町道</t>
    <rPh sb="0" eb="1">
      <t>ニシ</t>
    </rPh>
    <rPh sb="5" eb="6">
      <t>マチ</t>
    </rPh>
    <rPh sb="6" eb="7">
      <t>ドウ</t>
    </rPh>
    <phoneticPr fontId="15"/>
  </si>
  <si>
    <t>女川
200ｍ</t>
    <rPh sb="0" eb="2">
      <t>オナガワ</t>
    </rPh>
    <phoneticPr fontId="15"/>
  </si>
  <si>
    <r>
      <t xml:space="preserve">商業
</t>
    </r>
    <r>
      <rPr>
        <sz val="8"/>
        <rFont val="ＭＳ 明朝"/>
        <family val="1"/>
        <charset val="128"/>
      </rPr>
      <t>(80、400)</t>
    </r>
    <rPh sb="0" eb="2">
      <t>ショウギョウ</t>
    </rPh>
    <phoneticPr fontId="15"/>
  </si>
  <si>
    <t>国土交通省土地鑑定委員会</t>
  </si>
  <si>
    <t>１－18．地価調査</t>
    <phoneticPr fontId="13"/>
  </si>
  <si>
    <t>基準地番号</t>
    <rPh sb="0" eb="2">
      <t>キジュン</t>
    </rPh>
    <phoneticPr fontId="13"/>
  </si>
  <si>
    <t>基準地の所在
及び地番
並びに住居表示</t>
    <rPh sb="0" eb="2">
      <t>キジュン</t>
    </rPh>
    <phoneticPr fontId="13"/>
  </si>
  <si>
    <t>周辺の土地の
利用の現況</t>
    <rPh sb="10" eb="12">
      <t>ゲンキョウ</t>
    </rPh>
    <phoneticPr fontId="1"/>
  </si>
  <si>
    <t>前面道路の
状況</t>
    <rPh sb="0" eb="1">
      <t>マエ</t>
    </rPh>
    <phoneticPr fontId="8"/>
  </si>
  <si>
    <t>水道ガス供給施設及び下水道の整備状況</t>
  </si>
  <si>
    <t>鉄道その他の交通施設との接近の状況</t>
    <phoneticPr fontId="1"/>
  </si>
  <si>
    <t>都市計画法その他法令の制限で主要なもの</t>
  </si>
  <si>
    <t xml:space="preserve">女川
</t>
    <rPh sb="1" eb="2">
      <t>カワ</t>
    </rPh>
    <phoneticPr fontId="8"/>
  </si>
  <si>
    <t>鷲神浜字荒立
32番44</t>
    <phoneticPr fontId="8"/>
  </si>
  <si>
    <t>1.2：1</t>
    <phoneticPr fontId="13"/>
  </si>
  <si>
    <t>住宅
W2</t>
    <rPh sb="0" eb="2">
      <t>ジュウタク</t>
    </rPh>
    <phoneticPr fontId="8"/>
  </si>
  <si>
    <t>中規模一般住宅が建ち並ぶ傾斜地の住宅地域</t>
    <rPh sb="0" eb="3">
      <t>チュウキボ</t>
    </rPh>
    <rPh sb="8" eb="9">
      <t>タ</t>
    </rPh>
    <rPh sb="10" eb="11">
      <t>ナラ</t>
    </rPh>
    <rPh sb="12" eb="15">
      <t>ケイシャチ</t>
    </rPh>
    <rPh sb="16" eb="18">
      <t>ジュウタク</t>
    </rPh>
    <phoneticPr fontId="15"/>
  </si>
  <si>
    <t>南5.9ｍ
町道</t>
    <phoneticPr fontId="13"/>
  </si>
  <si>
    <t>水道、下水</t>
    <rPh sb="3" eb="5">
      <t>ゲスイ</t>
    </rPh>
    <phoneticPr fontId="13"/>
  </si>
  <si>
    <t>女川
1.4km</t>
    <rPh sb="0" eb="2">
      <t>オナガワ</t>
    </rPh>
    <phoneticPr fontId="15"/>
  </si>
  <si>
    <r>
      <t xml:space="preserve">２中専
</t>
    </r>
    <r>
      <rPr>
        <sz val="8"/>
        <rFont val="ＭＳ 明朝"/>
        <family val="1"/>
        <charset val="128"/>
      </rPr>
      <t>(60、200)</t>
    </r>
    <phoneticPr fontId="13"/>
  </si>
  <si>
    <t>(県)－1</t>
    <phoneticPr fontId="1"/>
  </si>
  <si>
    <t>(県)－2</t>
    <phoneticPr fontId="8"/>
  </si>
  <si>
    <t>女川一丁目11番2</t>
    <rPh sb="0" eb="2">
      <t>オナガワ</t>
    </rPh>
    <rPh sb="2" eb="5">
      <t>イッチョウメ</t>
    </rPh>
    <rPh sb="7" eb="8">
      <t>バン</t>
    </rPh>
    <phoneticPr fontId="13"/>
  </si>
  <si>
    <t>1：1.2</t>
    <phoneticPr fontId="13"/>
  </si>
  <si>
    <t>住宅
W1</t>
    <rPh sb="0" eb="2">
      <t>ジュウタク</t>
    </rPh>
    <phoneticPr fontId="8"/>
  </si>
  <si>
    <t>南６ｍ
町道</t>
    <rPh sb="0" eb="1">
      <t>ミナミ</t>
    </rPh>
    <rPh sb="4" eb="6">
      <t>チョウドウ</t>
    </rPh>
    <phoneticPr fontId="13"/>
  </si>
  <si>
    <t>女川
470m</t>
    <rPh sb="0" eb="2">
      <t>オナガワ</t>
    </rPh>
    <phoneticPr fontId="15"/>
  </si>
  <si>
    <r>
      <t xml:space="preserve">２低専
</t>
    </r>
    <r>
      <rPr>
        <sz val="8"/>
        <rFont val="ＭＳ 明朝"/>
        <family val="1"/>
        <charset val="128"/>
      </rPr>
      <t>(60、80)</t>
    </r>
    <rPh sb="1" eb="2">
      <t>ヒク</t>
    </rPh>
    <rPh sb="2" eb="3">
      <t>セン</t>
    </rPh>
    <phoneticPr fontId="13"/>
  </si>
  <si>
    <t>(県)5－1</t>
    <rPh sb="1" eb="2">
      <t>ケン</t>
    </rPh>
    <phoneticPr fontId="13"/>
  </si>
  <si>
    <t>女川二丁目8番2</t>
    <rPh sb="0" eb="2">
      <t>オナガワ</t>
    </rPh>
    <rPh sb="2" eb="5">
      <t>ニチョウメ</t>
    </rPh>
    <rPh sb="6" eb="7">
      <t>バン</t>
    </rPh>
    <phoneticPr fontId="15"/>
  </si>
  <si>
    <t>宮城県地域振興課</t>
    <rPh sb="0" eb="3">
      <t>ミヤギケン</t>
    </rPh>
    <rPh sb="3" eb="5">
      <t>チイキ</t>
    </rPh>
    <rPh sb="5" eb="7">
      <t>シンコウ</t>
    </rPh>
    <rPh sb="7" eb="8">
      <t>カ</t>
    </rPh>
    <phoneticPr fontId="13"/>
  </si>
  <si>
    <t>１－19．石巻の気象概況（含む：地震）</t>
    <phoneticPr fontId="8"/>
  </si>
  <si>
    <t>気　　　温　　　（℃）</t>
    <phoneticPr fontId="8"/>
  </si>
  <si>
    <t>風速
(m/sec)</t>
    <phoneticPr fontId="8"/>
  </si>
  <si>
    <t>降 水 量
 (mm)</t>
    <phoneticPr fontId="8"/>
  </si>
  <si>
    <t>最深
積雪</t>
    <phoneticPr fontId="8"/>
  </si>
  <si>
    <t>平均
湿度</t>
    <phoneticPr fontId="8"/>
  </si>
  <si>
    <t>日照</t>
    <phoneticPr fontId="8"/>
  </si>
  <si>
    <t>階級別日数
(日)</t>
    <phoneticPr fontId="8"/>
  </si>
  <si>
    <t>地震
回数
(回)</t>
    <rPh sb="7" eb="8">
      <t>カイ</t>
    </rPh>
    <phoneticPr fontId="8"/>
  </si>
  <si>
    <t>平均</t>
  </si>
  <si>
    <t>極</t>
  </si>
  <si>
    <t>総時間</t>
  </si>
  <si>
    <t>率</t>
  </si>
  <si>
    <t>雲量</t>
  </si>
  <si>
    <t>降水量</t>
  </si>
  <si>
    <t>有感</t>
  </si>
  <si>
    <t>最高</t>
  </si>
  <si>
    <t>最低</t>
  </si>
  <si>
    <t>最大</t>
  </si>
  <si>
    <t>総量</t>
  </si>
  <si>
    <t>最大
日量</t>
    <phoneticPr fontId="8"/>
  </si>
  <si>
    <t>(cm)</t>
  </si>
  <si>
    <t>(%)</t>
  </si>
  <si>
    <t>(h)</t>
  </si>
  <si>
    <t>&lt;1.5</t>
    <phoneticPr fontId="8"/>
  </si>
  <si>
    <t>≧8.5</t>
  </si>
  <si>
    <t>≧0.0mm</t>
    <phoneticPr fontId="8"/>
  </si>
  <si>
    <t>４</t>
  </si>
  <si>
    <t>気象庁</t>
    <rPh sb="0" eb="3">
      <t>キショウチョウ</t>
    </rPh>
    <phoneticPr fontId="8"/>
  </si>
  <si>
    <t>※地震＝有感は、人体に感じた地震の回数（石巻特別地域気象観測所の震度計で震度1以上の回数）。　　　　　　　　　　　　　　</t>
    <rPh sb="1" eb="3">
      <t>ジシン</t>
    </rPh>
    <rPh sb="4" eb="6">
      <t>ユウカン</t>
    </rPh>
    <rPh sb="8" eb="10">
      <t>ジンタイ</t>
    </rPh>
    <rPh sb="11" eb="12">
      <t>カン</t>
    </rPh>
    <rPh sb="14" eb="16">
      <t>ジシン</t>
    </rPh>
    <rPh sb="17" eb="19">
      <t>カイスウ</t>
    </rPh>
    <rPh sb="20" eb="22">
      <t>イシノマキ</t>
    </rPh>
    <rPh sb="22" eb="24">
      <t>トクベツ</t>
    </rPh>
    <rPh sb="24" eb="26">
      <t>チイキ</t>
    </rPh>
    <rPh sb="26" eb="28">
      <t>キショウ</t>
    </rPh>
    <rPh sb="28" eb="31">
      <t>カンソクジョ</t>
    </rPh>
    <rPh sb="32" eb="35">
      <t>シンドケイ</t>
    </rPh>
    <rPh sb="34" eb="35">
      <t>ケイ</t>
    </rPh>
    <rPh sb="36" eb="38">
      <t>シンド</t>
    </rPh>
    <rPh sb="39" eb="41">
      <t>イジョウ</t>
    </rPh>
    <rPh sb="42" eb="44">
      <t>カイスウ</t>
    </rPh>
    <phoneticPr fontId="8"/>
  </si>
  <si>
    <t>１－20．女川の気象概況</t>
    <rPh sb="5" eb="7">
      <t>オナガワ</t>
    </rPh>
    <phoneticPr fontId="8"/>
  </si>
  <si>
    <t>気　　　温　（℃）</t>
    <phoneticPr fontId="8"/>
  </si>
  <si>
    <t>風速(m/sec)</t>
    <phoneticPr fontId="8"/>
  </si>
  <si>
    <t>降水量(mm)</t>
    <phoneticPr fontId="8"/>
  </si>
  <si>
    <t>日照時間</t>
    <phoneticPr fontId="8"/>
  </si>
  <si>
    <t>最低</t>
    <phoneticPr fontId="8"/>
  </si>
  <si>
    <t>最大日量</t>
  </si>
  <si>
    <t>時間数(h)</t>
  </si>
  <si>
    <t>気象庁</t>
    <rPh sb="0" eb="3">
      <t>キショウチョウ</t>
    </rPh>
    <phoneticPr fontId="1"/>
  </si>
  <si>
    <t>１－21．江島の気象概況</t>
    <phoneticPr fontId="8"/>
  </si>
  <si>
    <t>※令和３年は観測環境悪化により観測機器と施設を撤去した。</t>
    <rPh sb="1" eb="3">
      <t>レイワ</t>
    </rPh>
    <rPh sb="4" eb="5">
      <t>ネン</t>
    </rPh>
    <rPh sb="6" eb="8">
      <t>カンソク</t>
    </rPh>
    <rPh sb="8" eb="10">
      <t>カンキョウ</t>
    </rPh>
    <rPh sb="10" eb="12">
      <t>アッカ</t>
    </rPh>
    <rPh sb="15" eb="17">
      <t>カンソク</t>
    </rPh>
    <rPh sb="17" eb="19">
      <t>キキ</t>
    </rPh>
    <rPh sb="20" eb="22">
      <t>シセツ</t>
    </rPh>
    <rPh sb="23" eb="25">
      <t>テッキョ</t>
    </rPh>
    <phoneticPr fontId="8"/>
  </si>
  <si>
    <t>１－22．地震・津波・台風被害状況</t>
    <rPh sb="11" eb="13">
      <t>タイフウ</t>
    </rPh>
    <rPh sb="13" eb="15">
      <t>ヒガイ</t>
    </rPh>
    <rPh sb="15" eb="17">
      <t>ジョウキョウ</t>
    </rPh>
    <phoneticPr fontId="8"/>
  </si>
  <si>
    <t>発 震 年 月 日
津波の起った年月日</t>
    <phoneticPr fontId="8"/>
  </si>
  <si>
    <t>地　　震</t>
  </si>
  <si>
    <t>津　　　　　　　　　　　波</t>
    <rPh sb="0" eb="1">
      <t>ツ</t>
    </rPh>
    <rPh sb="12" eb="13">
      <t>ナミ</t>
    </rPh>
    <phoneticPr fontId="8"/>
  </si>
  <si>
    <t>被　　害　　状　　況</t>
    <phoneticPr fontId="8"/>
  </si>
  <si>
    <t>震　　源</t>
  </si>
  <si>
    <t xml:space="preserve">
地震
の
規模</t>
    <phoneticPr fontId="8"/>
  </si>
  <si>
    <t>尾　浦</t>
  </si>
  <si>
    <t>出島・寺間</t>
  </si>
  <si>
    <t>石　浜</t>
    <rPh sb="0" eb="3">
      <t>イシハマ</t>
    </rPh>
    <phoneticPr fontId="8"/>
  </si>
  <si>
    <t>女川港</t>
  </si>
  <si>
    <t>野々浜</t>
  </si>
  <si>
    <t>飯子浜</t>
  </si>
  <si>
    <t>（M）</t>
    <phoneticPr fontId="8"/>
  </si>
  <si>
    <t>(ｍ)</t>
    <phoneticPr fontId="1"/>
  </si>
  <si>
    <t>…</t>
    <phoneticPr fontId="8"/>
  </si>
  <si>
    <t>明治29年 6月15日</t>
    <rPh sb="0" eb="2">
      <t>メイジ</t>
    </rPh>
    <rPh sb="4" eb="5">
      <t>ネン</t>
    </rPh>
    <rPh sb="7" eb="8">
      <t>ガツ</t>
    </rPh>
    <rPh sb="10" eb="11">
      <t>ニチ</t>
    </rPh>
    <phoneticPr fontId="8"/>
  </si>
  <si>
    <t>三陸沖</t>
    <phoneticPr fontId="8"/>
  </si>
  <si>
    <t>昭和8年 3月 3日</t>
    <phoneticPr fontId="8"/>
  </si>
  <si>
    <t>死者1名、負傷者1名、他市町村における死亡者2名、床上浸水262戸、床下浸水239戸、住家全壊3戸、半流失及半壊9戸、非住家半流失124棟、全壊3棟、漁船の流失並破損57隻、運送船破損6隻</t>
    <rPh sb="19" eb="21">
      <t>シボウ</t>
    </rPh>
    <rPh sb="32" eb="33">
      <t>ト</t>
    </rPh>
    <rPh sb="80" eb="81">
      <t>ナミ</t>
    </rPh>
    <phoneticPr fontId="8"/>
  </si>
  <si>
    <t>昭和35年 5月23日</t>
    <phoneticPr fontId="8"/>
  </si>
  <si>
    <t>チリ</t>
    <phoneticPr fontId="8"/>
  </si>
  <si>
    <t>家屋全壊147戸、流失59戸、半壊575戸、床上浸水943戸、床下浸水109戸、非住家1,172戸、漁船の流失並破損111隻</t>
    <phoneticPr fontId="8"/>
  </si>
  <si>
    <t>昭和35年 5月24日</t>
    <phoneticPr fontId="8"/>
  </si>
  <si>
    <t>西経</t>
    <rPh sb="0" eb="1">
      <t>ニシ</t>
    </rPh>
    <phoneticPr fontId="8"/>
  </si>
  <si>
    <t>南緯</t>
    <rPh sb="0" eb="1">
      <t>ナン</t>
    </rPh>
    <phoneticPr fontId="8"/>
  </si>
  <si>
    <t>津　　　　波</t>
    <rPh sb="0" eb="1">
      <t>ツ</t>
    </rPh>
    <rPh sb="5" eb="6">
      <t>ナミ</t>
    </rPh>
    <phoneticPr fontId="8"/>
  </si>
  <si>
    <t>被害金額
（千円）</t>
    <rPh sb="0" eb="2">
      <t>ヒガイ</t>
    </rPh>
    <rPh sb="2" eb="4">
      <t>キンガク</t>
    </rPh>
    <rPh sb="8" eb="10">
      <t>センエン</t>
    </rPh>
    <phoneticPr fontId="8"/>
  </si>
  <si>
    <t>江　島</t>
    <rPh sb="0" eb="1">
      <t>エ</t>
    </rPh>
    <rPh sb="2" eb="3">
      <t>シマ</t>
    </rPh>
    <phoneticPr fontId="8"/>
  </si>
  <si>
    <t>寺　間</t>
    <phoneticPr fontId="8"/>
  </si>
  <si>
    <t>小屋取</t>
    <rPh sb="0" eb="2">
      <t>コヤ</t>
    </rPh>
    <rPh sb="2" eb="3">
      <t>トリ</t>
    </rPh>
    <phoneticPr fontId="8"/>
  </si>
  <si>
    <t>(M）</t>
    <phoneticPr fontId="8"/>
  </si>
  <si>
    <t>(ｍ)</t>
    <phoneticPr fontId="8"/>
  </si>
  <si>
    <t>昭和53年 6月12日</t>
    <phoneticPr fontId="8"/>
  </si>
  <si>
    <t>宮城県沖</t>
    <rPh sb="0" eb="4">
      <t>ミヤギケンオキ</t>
    </rPh>
    <phoneticPr fontId="8"/>
  </si>
  <si>
    <t>総額</t>
    <rPh sb="0" eb="2">
      <t>ソウガク</t>
    </rPh>
    <phoneticPr fontId="8"/>
  </si>
  <si>
    <t>・住宅被害　半壊18戸、一部破損105戸</t>
    <rPh sb="1" eb="3">
      <t>ジュウタク</t>
    </rPh>
    <rPh sb="3" eb="5">
      <t>ヒガイ</t>
    </rPh>
    <rPh sb="6" eb="8">
      <t>ハンカイ</t>
    </rPh>
    <rPh sb="10" eb="11">
      <t>コ</t>
    </rPh>
    <rPh sb="12" eb="14">
      <t>イチブ</t>
    </rPh>
    <rPh sb="14" eb="16">
      <t>ハソン</t>
    </rPh>
    <rPh sb="19" eb="20">
      <t>コ</t>
    </rPh>
    <phoneticPr fontId="8"/>
  </si>
  <si>
    <t>（津波なし）</t>
    <rPh sb="1" eb="3">
      <t>ツナミ</t>
    </rPh>
    <phoneticPr fontId="8"/>
  </si>
  <si>
    <t>・崖くずれ45箇所</t>
    <rPh sb="1" eb="2">
      <t>ガケ</t>
    </rPh>
    <rPh sb="7" eb="9">
      <t>カショ</t>
    </rPh>
    <phoneticPr fontId="8"/>
  </si>
  <si>
    <t>北緯</t>
    <phoneticPr fontId="8"/>
  </si>
  <si>
    <t>・ブロック塀倒壊52箇所</t>
    <rPh sb="5" eb="6">
      <t>ベイ</t>
    </rPh>
    <rPh sb="6" eb="8">
      <t>トウカイ</t>
    </rPh>
    <rPh sb="10" eb="12">
      <t>カショ</t>
    </rPh>
    <phoneticPr fontId="8"/>
  </si>
  <si>
    <t>家屋</t>
    <rPh sb="0" eb="2">
      <t>カオク</t>
    </rPh>
    <phoneticPr fontId="8"/>
  </si>
  <si>
    <t>・学校施設、道路、水道、漁港など</t>
    <rPh sb="1" eb="3">
      <t>ガッコウ</t>
    </rPh>
    <rPh sb="3" eb="5">
      <t>シセツ</t>
    </rPh>
    <rPh sb="6" eb="8">
      <t>ドウロ</t>
    </rPh>
    <rPh sb="9" eb="11">
      <t>スイドウ</t>
    </rPh>
    <rPh sb="12" eb="14">
      <t>ギョコウ</t>
    </rPh>
    <phoneticPr fontId="8"/>
  </si>
  <si>
    <t>医療</t>
    <rPh sb="0" eb="2">
      <t>イリョウ</t>
    </rPh>
    <phoneticPr fontId="8"/>
  </si>
  <si>
    <t xml:space="preserve">  被害多数</t>
    <rPh sb="4" eb="6">
      <t>タスウ</t>
    </rPh>
    <phoneticPr fontId="8"/>
  </si>
  <si>
    <t>商工</t>
    <rPh sb="0" eb="2">
      <t>ショウコウ</t>
    </rPh>
    <phoneticPr fontId="8"/>
  </si>
  <si>
    <t>水産</t>
    <rPh sb="0" eb="2">
      <t>スイサン</t>
    </rPh>
    <phoneticPr fontId="8"/>
  </si>
  <si>
    <t>林業</t>
    <rPh sb="0" eb="2">
      <t>リンギョウ</t>
    </rPh>
    <phoneticPr fontId="8"/>
  </si>
  <si>
    <t>教育</t>
    <rPh sb="0" eb="2">
      <t>キョウイク</t>
    </rPh>
    <phoneticPr fontId="8"/>
  </si>
  <si>
    <t>土木</t>
    <rPh sb="0" eb="2">
      <t>ドボク</t>
    </rPh>
    <phoneticPr fontId="8"/>
  </si>
  <si>
    <t>平成22年 2月27日</t>
    <rPh sb="0" eb="2">
      <t>ヘイセイ</t>
    </rPh>
    <phoneticPr fontId="8"/>
  </si>
  <si>
    <t>・住宅床上浸水1戸、床下浸水5戸　　</t>
    <rPh sb="1" eb="3">
      <t>ジュウタク</t>
    </rPh>
    <rPh sb="3" eb="5">
      <t>ユカウエ</t>
    </rPh>
    <rPh sb="5" eb="7">
      <t>シンスイ</t>
    </rPh>
    <rPh sb="8" eb="9">
      <t>コ</t>
    </rPh>
    <rPh sb="10" eb="12">
      <t>ユカシタ</t>
    </rPh>
    <rPh sb="12" eb="14">
      <t>シンスイ</t>
    </rPh>
    <rPh sb="15" eb="16">
      <t>コ</t>
    </rPh>
    <phoneticPr fontId="8"/>
  </si>
  <si>
    <t>平成22年 2月28日</t>
    <phoneticPr fontId="8"/>
  </si>
  <si>
    <t>0.31</t>
    <phoneticPr fontId="8"/>
  </si>
  <si>
    <t>・店舗浸水78店舗　・倉庫浸水8棟</t>
    <rPh sb="1" eb="3">
      <t>テンポ</t>
    </rPh>
    <rPh sb="3" eb="5">
      <t>シンスイ</t>
    </rPh>
    <rPh sb="7" eb="9">
      <t>テンポ</t>
    </rPh>
    <rPh sb="11" eb="13">
      <t>ソウコ</t>
    </rPh>
    <rPh sb="13" eb="15">
      <t>シンスイ</t>
    </rPh>
    <rPh sb="16" eb="17">
      <t>トウ</t>
    </rPh>
    <phoneticPr fontId="8"/>
  </si>
  <si>
    <t>・養殖施設被害68件</t>
    <rPh sb="1" eb="3">
      <t>ヨウショク</t>
    </rPh>
    <rPh sb="3" eb="5">
      <t>シセツ</t>
    </rPh>
    <rPh sb="5" eb="7">
      <t>ヒガイ</t>
    </rPh>
    <rPh sb="9" eb="10">
      <t>ケン</t>
    </rPh>
    <phoneticPr fontId="8"/>
  </si>
  <si>
    <t>・商業施設（自販機、冷凍庫、冷蔵</t>
    <rPh sb="1" eb="3">
      <t>ショウギョウ</t>
    </rPh>
    <rPh sb="3" eb="5">
      <t>シセツ</t>
    </rPh>
    <rPh sb="6" eb="9">
      <t>ジハンキ</t>
    </rPh>
    <rPh sb="10" eb="13">
      <t>レイトウコ</t>
    </rPh>
    <rPh sb="14" eb="16">
      <t>レイゾウ</t>
    </rPh>
    <phoneticPr fontId="8"/>
  </si>
  <si>
    <t xml:space="preserve">  庫等）</t>
    <phoneticPr fontId="8"/>
  </si>
  <si>
    <t>公共</t>
    <rPh sb="0" eb="2">
      <t>コウキョウ</t>
    </rPh>
    <phoneticPr fontId="8"/>
  </si>
  <si>
    <t>・公共施設</t>
    <rPh sb="1" eb="3">
      <t>コウキョウ</t>
    </rPh>
    <rPh sb="3" eb="5">
      <t>シセツ</t>
    </rPh>
    <phoneticPr fontId="8"/>
  </si>
  <si>
    <t>平成23年 3月11日</t>
    <rPh sb="0" eb="2">
      <t>ヘイセイ</t>
    </rPh>
    <phoneticPr fontId="8"/>
  </si>
  <si>
    <t>9.0</t>
    <phoneticPr fontId="8"/>
  </si>
  <si>
    <t>・死者575名、死亡認定者252名、</t>
    <rPh sb="1" eb="3">
      <t>シシャ</t>
    </rPh>
    <rPh sb="6" eb="7">
      <t>メイ</t>
    </rPh>
    <rPh sb="8" eb="10">
      <t>シボウ</t>
    </rPh>
    <rPh sb="10" eb="12">
      <t>ニンテイ</t>
    </rPh>
    <rPh sb="12" eb="13">
      <t>シャ</t>
    </rPh>
    <rPh sb="16" eb="17">
      <t>メイ</t>
    </rPh>
    <phoneticPr fontId="8"/>
  </si>
  <si>
    <t>　行方不明者0名</t>
    <phoneticPr fontId="8"/>
  </si>
  <si>
    <t>（Ｈ23.7推計額）</t>
    <rPh sb="6" eb="8">
      <t>スイケイ</t>
    </rPh>
    <rPh sb="8" eb="9">
      <t>ガク</t>
    </rPh>
    <phoneticPr fontId="8"/>
  </si>
  <si>
    <t>・住家被害　全壊2,924棟、大規模半
  壊・半壊349棟、一部損壊661棟</t>
    <rPh sb="1" eb="3">
      <t>ジュウカ</t>
    </rPh>
    <rPh sb="3" eb="5">
      <t>ヒガイ</t>
    </rPh>
    <rPh sb="6" eb="8">
      <t>ゼンカイ</t>
    </rPh>
    <rPh sb="13" eb="14">
      <t>トウ</t>
    </rPh>
    <rPh sb="15" eb="18">
      <t>ダイキボ</t>
    </rPh>
    <rPh sb="18" eb="19">
      <t>ハン</t>
    </rPh>
    <rPh sb="22" eb="23">
      <t>カイ</t>
    </rPh>
    <phoneticPr fontId="8"/>
  </si>
  <si>
    <t>・非住家被害　全壊1,394棟、大規模半</t>
    <rPh sb="1" eb="2">
      <t>ヒ</t>
    </rPh>
    <rPh sb="2" eb="4">
      <t>ジュウカ</t>
    </rPh>
    <rPh sb="4" eb="6">
      <t>ヒガイ</t>
    </rPh>
    <rPh sb="7" eb="9">
      <t>ゼンカイ</t>
    </rPh>
    <rPh sb="14" eb="15">
      <t>トウ</t>
    </rPh>
    <rPh sb="16" eb="19">
      <t>ダイキボ</t>
    </rPh>
    <rPh sb="19" eb="20">
      <t>ハン</t>
    </rPh>
    <phoneticPr fontId="8"/>
  </si>
  <si>
    <t xml:space="preserve">  壊・半壊90棟、一部損壊147棟</t>
    <rPh sb="4" eb="6">
      <t>ハンカイ</t>
    </rPh>
    <rPh sb="8" eb="9">
      <t>トウ</t>
    </rPh>
    <rPh sb="10" eb="11">
      <t>イチ</t>
    </rPh>
    <rPh sb="11" eb="12">
      <t>ブ</t>
    </rPh>
    <rPh sb="12" eb="14">
      <t>ソンカイ</t>
    </rPh>
    <rPh sb="17" eb="18">
      <t>トウ</t>
    </rPh>
    <phoneticPr fontId="8"/>
  </si>
  <si>
    <t>・公共施設、漁船・養殖施設多数流失</t>
    <rPh sb="1" eb="3">
      <t>コウキョウ</t>
    </rPh>
    <rPh sb="3" eb="5">
      <t>シセツ</t>
    </rPh>
    <rPh sb="6" eb="8">
      <t>ギョセン</t>
    </rPh>
    <rPh sb="9" eb="11">
      <t>ヨウショク</t>
    </rPh>
    <rPh sb="11" eb="13">
      <t>シセツ</t>
    </rPh>
    <rPh sb="13" eb="15">
      <t>タスウ</t>
    </rPh>
    <rPh sb="15" eb="17">
      <t>リュウシツ</t>
    </rPh>
    <phoneticPr fontId="8"/>
  </si>
  <si>
    <t>・浸水区域：320ha 被害区域：240ha</t>
    <rPh sb="1" eb="3">
      <t>シンスイ</t>
    </rPh>
    <rPh sb="3" eb="5">
      <t>クイキ</t>
    </rPh>
    <rPh sb="12" eb="14">
      <t>ヒガイ</t>
    </rPh>
    <rPh sb="14" eb="16">
      <t>クイキ</t>
    </rPh>
    <phoneticPr fontId="8"/>
  </si>
  <si>
    <t>発 災 年 月 日
被害が発生した年月日</t>
    <rPh sb="0" eb="1">
      <t>ハツ</t>
    </rPh>
    <rPh sb="2" eb="3">
      <t>サイ</t>
    </rPh>
    <rPh sb="10" eb="12">
      <t>ヒガイ</t>
    </rPh>
    <rPh sb="13" eb="15">
      <t>ハッセイ</t>
    </rPh>
    <phoneticPr fontId="8"/>
  </si>
  <si>
    <t>名　　称</t>
    <rPh sb="0" eb="1">
      <t>メイ</t>
    </rPh>
    <rPh sb="3" eb="4">
      <t>ショウ</t>
    </rPh>
    <phoneticPr fontId="1"/>
  </si>
  <si>
    <t>被害金額
（千円）</t>
    <rPh sb="0" eb="2">
      <t>ヒガイ</t>
    </rPh>
    <rPh sb="2" eb="4">
      <t>キンガク</t>
    </rPh>
    <rPh sb="7" eb="9">
      <t>センエン</t>
    </rPh>
    <phoneticPr fontId="8"/>
  </si>
  <si>
    <t>令和元年</t>
    <rPh sb="0" eb="1">
      <t>レイワ</t>
    </rPh>
    <rPh sb="1" eb="2">
      <t>モト</t>
    </rPh>
    <rPh sb="2" eb="3">
      <t>ネン</t>
    </rPh>
    <phoneticPr fontId="8"/>
  </si>
  <si>
    <t>令和元年東日本台風</t>
    <rPh sb="0" eb="2">
      <t>レイワ</t>
    </rPh>
    <rPh sb="2" eb="4">
      <t>モトネン</t>
    </rPh>
    <rPh sb="4" eb="7">
      <t>ヒガシニホン</t>
    </rPh>
    <rPh sb="7" eb="9">
      <t>タイフウ</t>
    </rPh>
    <phoneticPr fontId="1"/>
  </si>
  <si>
    <t>降水量（観測地点：女川）</t>
    <rPh sb="0" eb="3">
      <t>コウスイリョウ</t>
    </rPh>
    <rPh sb="4" eb="8">
      <t>カンソクチテン</t>
    </rPh>
    <rPh sb="9" eb="11">
      <t>オナガワ</t>
    </rPh>
    <phoneticPr fontId="1"/>
  </si>
  <si>
    <t>10月12日～13日</t>
    <rPh sb="1" eb="2">
      <t>ガツ</t>
    </rPh>
    <rPh sb="4" eb="5">
      <t>ニチ</t>
    </rPh>
    <rPh sb="8" eb="9">
      <t>ニチ</t>
    </rPh>
    <phoneticPr fontId="8"/>
  </si>
  <si>
    <t>最大一時間　12日21時～22時　59.0㎜</t>
    <rPh sb="0" eb="2">
      <t>サイダイ</t>
    </rPh>
    <rPh sb="2" eb="5">
      <t>イチジカン</t>
    </rPh>
    <rPh sb="8" eb="9">
      <t>ニチ</t>
    </rPh>
    <rPh sb="11" eb="12">
      <t>ジ</t>
    </rPh>
    <rPh sb="15" eb="16">
      <t>ジ</t>
    </rPh>
    <phoneticPr fontId="1"/>
  </si>
  <si>
    <t>期間降水量　11日15時～13日9時　357.0㎜</t>
    <rPh sb="0" eb="2">
      <t>キカン</t>
    </rPh>
    <rPh sb="2" eb="5">
      <t>コウスイリョウ</t>
    </rPh>
    <rPh sb="8" eb="9">
      <t>ニチ</t>
    </rPh>
    <rPh sb="11" eb="12">
      <t>ジ</t>
    </rPh>
    <rPh sb="15" eb="16">
      <t>ニチ</t>
    </rPh>
    <rPh sb="17" eb="18">
      <t>ジ</t>
    </rPh>
    <phoneticPr fontId="1"/>
  </si>
  <si>
    <t>漁港</t>
    <rPh sb="0" eb="2">
      <t>ギョコウ</t>
    </rPh>
    <phoneticPr fontId="8"/>
  </si>
  <si>
    <t>・避難情報：避難所3箇所、避難者計52人</t>
    <rPh sb="1" eb="5">
      <t>ヒナンジョウホウ</t>
    </rPh>
    <rPh sb="6" eb="9">
      <t>ヒナンジョ</t>
    </rPh>
    <rPh sb="10" eb="12">
      <t>カショ</t>
    </rPh>
    <rPh sb="13" eb="16">
      <t>ヒナンシャ</t>
    </rPh>
    <rPh sb="16" eb="17">
      <t>ケイ</t>
    </rPh>
    <rPh sb="19" eb="20">
      <t>ニン</t>
    </rPh>
    <phoneticPr fontId="1"/>
  </si>
  <si>
    <t>・住宅：床上浸水44棟、床下浸水50棟、停電743戸</t>
    <rPh sb="1" eb="3">
      <t>ジュウタク</t>
    </rPh>
    <rPh sb="4" eb="6">
      <t>ユカウエ</t>
    </rPh>
    <rPh sb="6" eb="8">
      <t>シンスイ</t>
    </rPh>
    <rPh sb="10" eb="11">
      <t>トウ</t>
    </rPh>
    <rPh sb="12" eb="14">
      <t>ユカシタ</t>
    </rPh>
    <rPh sb="14" eb="16">
      <t>シンスイ</t>
    </rPh>
    <rPh sb="18" eb="19">
      <t>トウ</t>
    </rPh>
    <rPh sb="20" eb="22">
      <t>テイデン</t>
    </rPh>
    <rPh sb="25" eb="26">
      <t>ト</t>
    </rPh>
    <phoneticPr fontId="8"/>
  </si>
  <si>
    <t>工業</t>
    <rPh sb="0" eb="2">
      <t>コウギョウ</t>
    </rPh>
    <phoneticPr fontId="8"/>
  </si>
  <si>
    <t>・非住家：床上浸水19棟、床下浸水4棟</t>
    <rPh sb="1" eb="2">
      <t>ヒ</t>
    </rPh>
    <rPh sb="2" eb="4">
      <t>スミカ</t>
    </rPh>
    <rPh sb="5" eb="7">
      <t>ユカウエ</t>
    </rPh>
    <rPh sb="7" eb="9">
      <t>シンスイ</t>
    </rPh>
    <rPh sb="11" eb="12">
      <t>トウ</t>
    </rPh>
    <rPh sb="13" eb="15">
      <t>ユカシタ</t>
    </rPh>
    <rPh sb="15" eb="17">
      <t>シンスイ</t>
    </rPh>
    <rPh sb="18" eb="19">
      <t>トウ</t>
    </rPh>
    <phoneticPr fontId="8"/>
  </si>
  <si>
    <t>商業</t>
    <rPh sb="0" eb="2">
      <t>ショウギョウ</t>
    </rPh>
    <phoneticPr fontId="8"/>
  </si>
  <si>
    <t>・水産：養殖施設損壊9件、</t>
    <rPh sb="1" eb="3">
      <t>スイサン</t>
    </rPh>
    <rPh sb="4" eb="8">
      <t>ヨウショクシセツ</t>
    </rPh>
    <rPh sb="8" eb="10">
      <t>ソンカイ</t>
    </rPh>
    <rPh sb="11" eb="12">
      <t>ケン</t>
    </rPh>
    <phoneticPr fontId="8"/>
  </si>
  <si>
    <t>観光</t>
    <rPh sb="0" eb="2">
      <t>カンコウ</t>
    </rPh>
    <phoneticPr fontId="8"/>
  </si>
  <si>
    <t>・漁港：江の島船揚場</t>
    <rPh sb="1" eb="3">
      <t>ギョコウ</t>
    </rPh>
    <rPh sb="4" eb="5">
      <t>エ</t>
    </rPh>
    <rPh sb="6" eb="7">
      <t>シマ</t>
    </rPh>
    <rPh sb="7" eb="8">
      <t>セン</t>
    </rPh>
    <rPh sb="8" eb="10">
      <t>アゲバ</t>
    </rPh>
    <phoneticPr fontId="8"/>
  </si>
  <si>
    <t>・林業：林道17路線42箇所</t>
    <rPh sb="1" eb="3">
      <t>リンギョウ</t>
    </rPh>
    <rPh sb="4" eb="6">
      <t>リンドウ</t>
    </rPh>
    <rPh sb="8" eb="10">
      <t>ロセン</t>
    </rPh>
    <rPh sb="12" eb="14">
      <t>カショ</t>
    </rPh>
    <phoneticPr fontId="1"/>
  </si>
  <si>
    <t>・工業：浸水被害施設8件</t>
    <rPh sb="1" eb="3">
      <t>コウギョウ</t>
    </rPh>
    <rPh sb="4" eb="6">
      <t>シンスイ</t>
    </rPh>
    <rPh sb="6" eb="8">
      <t>ヒガイ</t>
    </rPh>
    <rPh sb="8" eb="10">
      <t>シセツ</t>
    </rPh>
    <rPh sb="11" eb="12">
      <t>ケン</t>
    </rPh>
    <phoneticPr fontId="1"/>
  </si>
  <si>
    <t>・商業：浸水、雨漏り被害施設16件</t>
    <rPh sb="1" eb="3">
      <t>ショウギョウ</t>
    </rPh>
    <rPh sb="4" eb="6">
      <t>シンスイ</t>
    </rPh>
    <rPh sb="7" eb="9">
      <t>アマモ</t>
    </rPh>
    <rPh sb="10" eb="14">
      <t>ヒガイシセツ</t>
    </rPh>
    <rPh sb="16" eb="17">
      <t>ケン</t>
    </rPh>
    <phoneticPr fontId="1"/>
  </si>
  <si>
    <t>・観光：一部損壊被害施設2件</t>
    <rPh sb="1" eb="3">
      <t>カンコウ</t>
    </rPh>
    <rPh sb="4" eb="10">
      <t>イチブソンカイヒガイ</t>
    </rPh>
    <rPh sb="10" eb="12">
      <t>シセツ</t>
    </rPh>
    <rPh sb="13" eb="14">
      <t>ケン</t>
    </rPh>
    <phoneticPr fontId="1"/>
  </si>
  <si>
    <t>・土木：道路45件、河川29件</t>
    <rPh sb="1" eb="3">
      <t>ドボク</t>
    </rPh>
    <rPh sb="4" eb="6">
      <t>ドウロ</t>
    </rPh>
    <rPh sb="8" eb="9">
      <t>ケン</t>
    </rPh>
    <rPh sb="10" eb="12">
      <t>カセン</t>
    </rPh>
    <rPh sb="14" eb="15">
      <t>ケン</t>
    </rPh>
    <phoneticPr fontId="1"/>
  </si>
  <si>
    <t>・災害ごみ：991.3t</t>
    <rPh sb="1" eb="3">
      <t>サイガイ</t>
    </rPh>
    <phoneticPr fontId="1"/>
  </si>
  <si>
    <t>令和４年３月16日</t>
    <rPh sb="0" eb="1">
      <t>レイワ</t>
    </rPh>
    <rPh sb="1" eb="2">
      <t>モト</t>
    </rPh>
    <rPh sb="5" eb="6">
      <t>ガツ</t>
    </rPh>
    <rPh sb="8" eb="9">
      <t>ニチ</t>
    </rPh>
    <phoneticPr fontId="8"/>
  </si>
  <si>
    <t>令和４年３月16日発生
福島県沖地震</t>
    <rPh sb="0" eb="2">
      <t>レイワ</t>
    </rPh>
    <rPh sb="3" eb="4">
      <t>ネン</t>
    </rPh>
    <rPh sb="5" eb="6">
      <t>ガツ</t>
    </rPh>
    <rPh sb="8" eb="9">
      <t>ニチ</t>
    </rPh>
    <rPh sb="9" eb="11">
      <t>ハッセイ</t>
    </rPh>
    <rPh sb="12" eb="14">
      <t>フクシマ</t>
    </rPh>
    <rPh sb="14" eb="15">
      <t>ケン</t>
    </rPh>
    <rPh sb="15" eb="16">
      <t>オキ</t>
    </rPh>
    <rPh sb="16" eb="18">
      <t>ジシン</t>
    </rPh>
    <phoneticPr fontId="1"/>
  </si>
  <si>
    <t>女川町震度５強、マグニチュード7.4</t>
    <rPh sb="0" eb="3">
      <t>オナガワチョウ</t>
    </rPh>
    <rPh sb="3" eb="5">
      <t>シンド</t>
    </rPh>
    <rPh sb="6" eb="7">
      <t>キョウ</t>
    </rPh>
    <phoneticPr fontId="1"/>
  </si>
  <si>
    <t>（北緯37.7度、東経141.7度）</t>
    <rPh sb="1" eb="3">
      <t>ホクイ</t>
    </rPh>
    <rPh sb="7" eb="8">
      <t>ド</t>
    </rPh>
    <rPh sb="9" eb="11">
      <t>トウケイ</t>
    </rPh>
    <rPh sb="16" eb="17">
      <t>ド</t>
    </rPh>
    <phoneticPr fontId="1"/>
  </si>
  <si>
    <t>・交通機関：ＪＲ石巻線、ＪＲ仙石線一時運転見合わせ</t>
    <rPh sb="1" eb="5">
      <t>コウツウキカン</t>
    </rPh>
    <rPh sb="8" eb="11">
      <t>イシノマキセン</t>
    </rPh>
    <rPh sb="14" eb="17">
      <t>センセキセン</t>
    </rPh>
    <rPh sb="17" eb="19">
      <t>イチジ</t>
    </rPh>
    <rPh sb="19" eb="21">
      <t>ウンテン</t>
    </rPh>
    <rPh sb="21" eb="23">
      <t>ミア</t>
    </rPh>
    <phoneticPr fontId="1"/>
  </si>
  <si>
    <t>・避難情報：避難所2箇所、避難者計12人</t>
    <rPh sb="1" eb="5">
      <t>ヒナンジョウホウ</t>
    </rPh>
    <rPh sb="6" eb="9">
      <t>ヒナンジョ</t>
    </rPh>
    <rPh sb="10" eb="12">
      <t>カショ</t>
    </rPh>
    <rPh sb="13" eb="16">
      <t>ヒナンシャ</t>
    </rPh>
    <rPh sb="16" eb="17">
      <t>ケイ</t>
    </rPh>
    <rPh sb="19" eb="20">
      <t>ニン</t>
    </rPh>
    <phoneticPr fontId="1"/>
  </si>
  <si>
    <t>・住宅：一部損壊3棟</t>
    <rPh sb="1" eb="3">
      <t>ジュウタク</t>
    </rPh>
    <rPh sb="4" eb="8">
      <t>イチブソンカイ</t>
    </rPh>
    <rPh sb="9" eb="10">
      <t>トウ</t>
    </rPh>
    <phoneticPr fontId="8"/>
  </si>
  <si>
    <t>・漁港：尾浦漁港、竹浦漁港、飯子浜漁港、
　　　　塚浜漁港　コンクリート舗装破損</t>
    <rPh sb="1" eb="3">
      <t>ギョコウ</t>
    </rPh>
    <rPh sb="4" eb="6">
      <t>オウラ</t>
    </rPh>
    <rPh sb="6" eb="8">
      <t>ギョコウ</t>
    </rPh>
    <rPh sb="9" eb="11">
      <t>タケウラ</t>
    </rPh>
    <rPh sb="11" eb="13">
      <t>ギョコウ</t>
    </rPh>
    <rPh sb="14" eb="17">
      <t>イイゴハマ</t>
    </rPh>
    <rPh sb="17" eb="19">
      <t>ギョコウ</t>
    </rPh>
    <rPh sb="25" eb="27">
      <t>ツカハマ</t>
    </rPh>
    <rPh sb="27" eb="29">
      <t>ギョコウ</t>
    </rPh>
    <rPh sb="36" eb="38">
      <t>ホソウ</t>
    </rPh>
    <rPh sb="38" eb="40">
      <t>ハソン</t>
    </rPh>
    <phoneticPr fontId="8"/>
  </si>
  <si>
    <t>公共施設</t>
    <rPh sb="0" eb="4">
      <t>コウキョウシセツ</t>
    </rPh>
    <phoneticPr fontId="8"/>
  </si>
  <si>
    <t>・林業：林道1路線3箇所</t>
    <rPh sb="1" eb="3">
      <t>リンギョウ</t>
    </rPh>
    <rPh sb="4" eb="6">
      <t>リンドウ</t>
    </rPh>
    <rPh sb="7" eb="9">
      <t>ロセン</t>
    </rPh>
    <rPh sb="10" eb="12">
      <t>カショ</t>
    </rPh>
    <phoneticPr fontId="1"/>
  </si>
  <si>
    <t>・工業：被害施設8件</t>
    <rPh sb="1" eb="3">
      <t>コウギョウ</t>
    </rPh>
    <rPh sb="4" eb="6">
      <t>ヒガイ</t>
    </rPh>
    <rPh sb="6" eb="8">
      <t>シセツ</t>
    </rPh>
    <rPh sb="9" eb="10">
      <t>ケン</t>
    </rPh>
    <phoneticPr fontId="1"/>
  </si>
  <si>
    <t>・公共施設：被害施設16件</t>
    <rPh sb="1" eb="3">
      <t>コウキョウ</t>
    </rPh>
    <rPh sb="3" eb="5">
      <t>シセツ</t>
    </rPh>
    <rPh sb="6" eb="10">
      <t>ヒガイシセツ</t>
    </rPh>
    <rPh sb="12" eb="13">
      <t>ケン</t>
    </rPh>
    <phoneticPr fontId="1"/>
  </si>
  <si>
    <t>・観光：被害施設2件3箇所</t>
    <rPh sb="1" eb="3">
      <t>カンコウ</t>
    </rPh>
    <rPh sb="4" eb="6">
      <t>ヒガイ</t>
    </rPh>
    <rPh sb="6" eb="8">
      <t>シセツ</t>
    </rPh>
    <rPh sb="9" eb="10">
      <t>ケン</t>
    </rPh>
    <rPh sb="11" eb="13">
      <t>カショ</t>
    </rPh>
    <phoneticPr fontId="1"/>
  </si>
  <si>
    <t>・土木：道路93箇所</t>
    <rPh sb="1" eb="3">
      <t>ドボク</t>
    </rPh>
    <rPh sb="4" eb="6">
      <t>ドウロ</t>
    </rPh>
    <rPh sb="8" eb="10">
      <t>カショ</t>
    </rPh>
    <phoneticPr fontId="1"/>
  </si>
  <si>
    <t>町災害対策本部</t>
    <rPh sb="0" eb="1">
      <t>チョウ</t>
    </rPh>
    <rPh sb="1" eb="3">
      <t>サイガイ</t>
    </rPh>
    <rPh sb="3" eb="5">
      <t>タイサク</t>
    </rPh>
    <rPh sb="5" eb="7">
      <t>ホンブ</t>
    </rPh>
    <phoneticPr fontId="1"/>
  </si>
  <si>
    <t>一般住宅が立ち並ぶ町中心部高台の新興住宅地域</t>
    <rPh sb="0" eb="4">
      <t>イッパンジュウタク</t>
    </rPh>
    <rPh sb="5" eb="6">
      <t>タ</t>
    </rPh>
    <rPh sb="7" eb="8">
      <t>ナラ</t>
    </rPh>
    <rPh sb="9" eb="10">
      <t>マチ</t>
    </rPh>
    <rPh sb="10" eb="13">
      <t>チュウシンブ</t>
    </rPh>
    <rPh sb="13" eb="15">
      <t>タカダイ</t>
    </rPh>
    <rPh sb="16" eb="18">
      <t>シンコウ</t>
    </rPh>
    <rPh sb="18" eb="22">
      <t>ジュウタクチイキ</t>
    </rPh>
    <phoneticPr fontId="15"/>
  </si>
  <si>
    <t>修正なし</t>
    <rPh sb="0" eb="2">
      <t>シュウセイ</t>
    </rPh>
    <phoneticPr fontId="1"/>
  </si>
  <si>
    <t>１－３．河川</t>
    <phoneticPr fontId="8"/>
  </si>
  <si>
    <t>水系名</t>
  </si>
  <si>
    <t>河川名</t>
  </si>
  <si>
    <t>河川延長</t>
  </si>
  <si>
    <t>流域面積</t>
  </si>
  <si>
    <t>女川</t>
  </si>
  <si>
    <t>女　　　川</t>
    <phoneticPr fontId="8"/>
  </si>
  <si>
    <t>止野川</t>
  </si>
  <si>
    <t>大沢</t>
  </si>
  <si>
    <t>大沢川</t>
  </si>
  <si>
    <t>建設課・宮城県東部土木事務所</t>
    <rPh sb="0" eb="2">
      <t>ケンセツ</t>
    </rPh>
    <rPh sb="2" eb="3">
      <t>カ</t>
    </rPh>
    <rPh sb="4" eb="7">
      <t>ミヤギケン</t>
    </rPh>
    <rPh sb="7" eb="9">
      <t>トウブ</t>
    </rPh>
    <rPh sb="9" eb="11">
      <t>ドボク</t>
    </rPh>
    <rPh sb="11" eb="13">
      <t>ジム</t>
    </rPh>
    <rPh sb="13" eb="14">
      <t>ショ</t>
    </rPh>
    <phoneticPr fontId="8"/>
  </si>
  <si>
    <t>１－８．都市計画区域の現況</t>
    <rPh sb="11" eb="12">
      <t>ゲンジョウ</t>
    </rPh>
    <rPh sb="12" eb="13">
      <t>キョウ</t>
    </rPh>
    <phoneticPr fontId="8"/>
  </si>
  <si>
    <t>区分</t>
  </si>
  <si>
    <t>面　積</t>
    <phoneticPr fontId="8"/>
  </si>
  <si>
    <t>構成比</t>
    <phoneticPr fontId="8"/>
  </si>
  <si>
    <t>総　　面　　積</t>
  </si>
  <si>
    <t>都市計画区域面積</t>
  </si>
  <si>
    <t>市 街 化 区 域</t>
    <phoneticPr fontId="8"/>
  </si>
  <si>
    <t>市街化調整区域</t>
    <phoneticPr fontId="8"/>
  </si>
  <si>
    <t>都市計画区域外</t>
  </si>
  <si>
    <t>建設課「都市計画現況調査」</t>
    <rPh sb="0" eb="2">
      <t>ケンセツ</t>
    </rPh>
    <rPh sb="2" eb="3">
      <t>カ</t>
    </rPh>
    <rPh sb="4" eb="6">
      <t>トシ</t>
    </rPh>
    <rPh sb="6" eb="8">
      <t>ケイカク</t>
    </rPh>
    <rPh sb="8" eb="10">
      <t>ゲンキョウ</t>
    </rPh>
    <rPh sb="10" eb="12">
      <t>チョウサ</t>
    </rPh>
    <phoneticPr fontId="8"/>
  </si>
  <si>
    <t>１－９．用途地域の現況</t>
    <phoneticPr fontId="8"/>
  </si>
  <si>
    <t>面積</t>
  </si>
  <si>
    <t>市街化区域面積</t>
  </si>
  <si>
    <t>住居地域</t>
  </si>
  <si>
    <t>第１種低層住居専用地域</t>
    <phoneticPr fontId="8"/>
  </si>
  <si>
    <t>第２種低層住居専用地域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1"/>
  </si>
  <si>
    <t>第１種中高層住居専用地域</t>
    <phoneticPr fontId="8"/>
  </si>
  <si>
    <t>第２種中高層住居専用地域</t>
    <phoneticPr fontId="8"/>
  </si>
  <si>
    <t>第１種住居地域</t>
    <phoneticPr fontId="8"/>
  </si>
  <si>
    <t>第２種住居地域</t>
    <phoneticPr fontId="8"/>
  </si>
  <si>
    <t>近隣商業地域</t>
    <rPh sb="0" eb="2">
      <t>キンリン</t>
    </rPh>
    <rPh sb="2" eb="4">
      <t>ショウギョウ</t>
    </rPh>
    <rPh sb="4" eb="6">
      <t>チイキ</t>
    </rPh>
    <phoneticPr fontId="1"/>
  </si>
  <si>
    <t>商業地域</t>
  </si>
  <si>
    <t>準工業地域</t>
  </si>
  <si>
    <t>工業地域</t>
  </si>
  <si>
    <t>１－10．農地転用の推移</t>
    <phoneticPr fontId="8"/>
  </si>
  <si>
    <t>(単位:件,㎡)</t>
    <rPh sb="1" eb="3">
      <t>タンイ</t>
    </rPh>
    <rPh sb="4" eb="5">
      <t>ケン</t>
    </rPh>
    <phoneticPr fontId="8"/>
  </si>
  <si>
    <t>総数</t>
    <phoneticPr fontId="8"/>
  </si>
  <si>
    <t>住宅用地</t>
    <phoneticPr fontId="8"/>
  </si>
  <si>
    <t>道路用
水路用地</t>
    <phoneticPr fontId="8"/>
  </si>
  <si>
    <t>その他</t>
  </si>
  <si>
    <t>件</t>
  </si>
  <si>
    <t>-</t>
  </si>
  <si>
    <t>２</t>
  </si>
  <si>
    <t>３</t>
  </si>
  <si>
    <t>４</t>
    <phoneticPr fontId="1"/>
  </si>
  <si>
    <t>産業振興課</t>
    <rPh sb="0" eb="2">
      <t>サンギョウ</t>
    </rPh>
    <rPh sb="2" eb="5">
      <t>シンコウカ</t>
    </rPh>
    <phoneticPr fontId="8"/>
  </si>
  <si>
    <t>１－11．海岸保全区域の現況</t>
    <phoneticPr fontId="8"/>
  </si>
  <si>
    <t>所管</t>
  </si>
  <si>
    <t>指定区域</t>
  </si>
  <si>
    <t>区域延長</t>
  </si>
  <si>
    <t>海岸保全施設整備延長</t>
    <rPh sb="0" eb="2">
      <t>カイガン</t>
    </rPh>
    <rPh sb="2" eb="4">
      <t>ホゼン</t>
    </rPh>
    <rPh sb="4" eb="6">
      <t>シセツ</t>
    </rPh>
    <rPh sb="6" eb="8">
      <t>セイビ</t>
    </rPh>
    <rPh sb="8" eb="10">
      <t>エンチョウ</t>
    </rPh>
    <phoneticPr fontId="8"/>
  </si>
  <si>
    <t>国土交通省</t>
    <rPh sb="0" eb="2">
      <t>コクド</t>
    </rPh>
    <rPh sb="2" eb="4">
      <t>コウツウ</t>
    </rPh>
    <phoneticPr fontId="8"/>
  </si>
  <si>
    <t>猪落海岸</t>
  </si>
  <si>
    <t>針浜海岸</t>
  </si>
  <si>
    <t>浦宿海岸</t>
  </si>
  <si>
    <t>大沢海岸</t>
  </si>
  <si>
    <t>安住海岸</t>
  </si>
  <si>
    <t>高白海岸</t>
  </si>
  <si>
    <t>横浦海岸</t>
  </si>
  <si>
    <t>大石原海岸</t>
  </si>
  <si>
    <t>崎山海岸１</t>
  </si>
  <si>
    <t>崎山海岸２</t>
    <phoneticPr fontId="8"/>
  </si>
  <si>
    <t>農林水産省</t>
    <phoneticPr fontId="8"/>
  </si>
  <si>
    <t>指ヶ浜海岸</t>
    <rPh sb="2" eb="3">
      <t>ハマ</t>
    </rPh>
    <phoneticPr fontId="8"/>
  </si>
  <si>
    <t>御前海岸</t>
  </si>
  <si>
    <t>竹浦海岸</t>
  </si>
  <si>
    <t>合計</t>
  </si>
  <si>
    <t>１－６．地目別面積の推移</t>
    <phoneticPr fontId="8"/>
  </si>
  <si>
    <t>各年1月1日現在(単位:ha)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rPh sb="9" eb="11">
      <t>タンイ</t>
    </rPh>
    <phoneticPr fontId="8"/>
  </si>
  <si>
    <t>総面積</t>
    <phoneticPr fontId="8"/>
  </si>
  <si>
    <t>田</t>
    <phoneticPr fontId="8"/>
  </si>
  <si>
    <t>畑</t>
    <phoneticPr fontId="8"/>
  </si>
  <si>
    <t>山 林</t>
    <phoneticPr fontId="8"/>
  </si>
  <si>
    <t>宅 地</t>
    <phoneticPr fontId="8"/>
  </si>
  <si>
    <t>原 野</t>
    <phoneticPr fontId="8"/>
  </si>
  <si>
    <t>雑種地</t>
    <phoneticPr fontId="8"/>
  </si>
  <si>
    <t>その他</t>
    <phoneticPr fontId="8"/>
  </si>
  <si>
    <t>年</t>
    <phoneticPr fontId="8"/>
  </si>
  <si>
    <t>％</t>
  </si>
  <si>
    <t>令和２</t>
    <phoneticPr fontId="1"/>
  </si>
  <si>
    <t>６</t>
    <phoneticPr fontId="1"/>
  </si>
  <si>
    <t>税務課「土地概要調書」</t>
    <rPh sb="0" eb="2">
      <t>ゼイム</t>
    </rPh>
    <rPh sb="2" eb="3">
      <t>カ</t>
    </rPh>
    <rPh sb="4" eb="6">
      <t>トチ</t>
    </rPh>
    <rPh sb="6" eb="8">
      <t>ガイヨウ</t>
    </rPh>
    <rPh sb="8" eb="10">
      <t>チョウショ</t>
    </rPh>
    <phoneticPr fontId="8"/>
  </si>
  <si>
    <t>※1ha＝0.01k㎡</t>
    <phoneticPr fontId="8"/>
  </si>
  <si>
    <t>１－７．課税・評価面積の推移</t>
    <rPh sb="4" eb="6">
      <t>カゼイ</t>
    </rPh>
    <rPh sb="7" eb="9">
      <t>ヒョウカ</t>
    </rPh>
    <rPh sb="9" eb="11">
      <t>メンセキ</t>
    </rPh>
    <phoneticPr fontId="8"/>
  </si>
  <si>
    <t>各年1月1日現在(単位:㎡)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rPh sb="9" eb="11">
      <t>タンイ</t>
    </rPh>
    <phoneticPr fontId="8"/>
  </si>
  <si>
    <t>区分</t>
    <phoneticPr fontId="8"/>
  </si>
  <si>
    <t>総面積</t>
    <rPh sb="0" eb="1">
      <t>ソウ</t>
    </rPh>
    <rPh sb="1" eb="3">
      <t>メンセキ</t>
    </rPh>
    <phoneticPr fontId="8"/>
  </si>
  <si>
    <t>田</t>
  </si>
  <si>
    <t>畑</t>
  </si>
  <si>
    <t>山林</t>
    <phoneticPr fontId="8"/>
  </si>
  <si>
    <t>宅地</t>
    <phoneticPr fontId="8"/>
  </si>
  <si>
    <t>原野</t>
    <phoneticPr fontId="8"/>
  </si>
  <si>
    <t>令和２</t>
    <rPh sb="0" eb="1">
      <t>レイワ</t>
    </rPh>
    <phoneticPr fontId="1"/>
  </si>
  <si>
    <t>１－15．土地評価額の推移</t>
    <phoneticPr fontId="8"/>
  </si>
  <si>
    <t>各年1月1日現在(単位:千円)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rPh sb="9" eb="11">
      <t>タンイ</t>
    </rPh>
    <rPh sb="12" eb="14">
      <t>センエン</t>
    </rPh>
    <phoneticPr fontId="8"/>
  </si>
  <si>
    <t>総額</t>
    <rPh sb="1" eb="2">
      <t>ガク</t>
    </rPh>
    <phoneticPr fontId="8"/>
  </si>
  <si>
    <t>山林</t>
  </si>
  <si>
    <t>宅地</t>
  </si>
  <si>
    <t>原野</t>
  </si>
  <si>
    <t>雑種地</t>
  </si>
  <si>
    <t>１－16．宅地に関する調査（免税点以上）</t>
    <rPh sb="11" eb="13">
      <t>チョウサ</t>
    </rPh>
    <phoneticPr fontId="8"/>
  </si>
  <si>
    <t>地区</t>
    <phoneticPr fontId="8"/>
  </si>
  <si>
    <t>１㎡当たりの価格</t>
  </si>
  <si>
    <t>最高価格地の所在地</t>
    <rPh sb="2" eb="4">
      <t>カカク</t>
    </rPh>
    <rPh sb="4" eb="5">
      <t>チ</t>
    </rPh>
    <phoneticPr fontId="8"/>
  </si>
  <si>
    <t>地積（イ）</t>
  </si>
  <si>
    <t>決定価格（ロ）</t>
  </si>
  <si>
    <t>平均価格</t>
    <phoneticPr fontId="8"/>
  </si>
  <si>
    <t>最高価格</t>
  </si>
  <si>
    <r>
      <t>ｍ</t>
    </r>
    <r>
      <rPr>
        <vertAlign val="superscript"/>
        <sz val="10"/>
        <rFont val="ＭＳ 明朝"/>
        <family val="1"/>
        <charset val="128"/>
      </rPr>
      <t>2</t>
    </r>
    <phoneticPr fontId="8"/>
  </si>
  <si>
    <t>千円</t>
  </si>
  <si>
    <t>(ロ)/(イ)</t>
    <phoneticPr fontId="8"/>
  </si>
  <si>
    <t>円</t>
  </si>
  <si>
    <t>商業地区</t>
    <rPh sb="0" eb="2">
      <t>ショウギョウ</t>
    </rPh>
    <rPh sb="2" eb="4">
      <t>チク</t>
    </rPh>
    <phoneticPr fontId="8"/>
  </si>
  <si>
    <t>女川二丁目地内</t>
    <rPh sb="0" eb="2">
      <t>オナガワ</t>
    </rPh>
    <rPh sb="2" eb="5">
      <t>ニチョウメ</t>
    </rPh>
    <rPh sb="5" eb="6">
      <t>チ</t>
    </rPh>
    <rPh sb="6" eb="7">
      <t>ナイ</t>
    </rPh>
    <phoneticPr fontId="19"/>
  </si>
  <si>
    <t>住宅地区</t>
  </si>
  <si>
    <t>浦宿浜字門前地内</t>
    <rPh sb="0" eb="3">
      <t>ウラシュクハマ</t>
    </rPh>
    <rPh sb="3" eb="4">
      <t>アザ</t>
    </rPh>
    <rPh sb="4" eb="6">
      <t>モンゼン</t>
    </rPh>
    <rPh sb="6" eb="7">
      <t>チ</t>
    </rPh>
    <rPh sb="7" eb="8">
      <t>ナイ</t>
    </rPh>
    <phoneticPr fontId="19"/>
  </si>
  <si>
    <t>工業地区</t>
  </si>
  <si>
    <t>宮ケ崎字宮ケ崎地内</t>
    <rPh sb="0" eb="1">
      <t>ミヤ</t>
    </rPh>
    <rPh sb="2" eb="3">
      <t>サキ</t>
    </rPh>
    <rPh sb="3" eb="4">
      <t>アザ</t>
    </rPh>
    <rPh sb="4" eb="5">
      <t>ミヤ</t>
    </rPh>
    <rPh sb="6" eb="7">
      <t>サキ</t>
    </rPh>
    <rPh sb="7" eb="8">
      <t>チ</t>
    </rPh>
    <rPh sb="8" eb="9">
      <t>ナイ</t>
    </rPh>
    <phoneticPr fontId="19"/>
  </si>
  <si>
    <t>村落地区</t>
  </si>
  <si>
    <t>浦宿浜字三郎浜地内</t>
    <rPh sb="0" eb="2">
      <t>ウラシュク</t>
    </rPh>
    <rPh sb="2" eb="3">
      <t>ハマ</t>
    </rPh>
    <rPh sb="3" eb="4">
      <t>アザ</t>
    </rPh>
    <rPh sb="4" eb="6">
      <t>サブロウ</t>
    </rPh>
    <rPh sb="6" eb="7">
      <t>ハマ</t>
    </rPh>
    <rPh sb="7" eb="8">
      <t>チ</t>
    </rPh>
    <rPh sb="8" eb="9">
      <t>ナイ</t>
    </rPh>
    <phoneticPr fontId="8"/>
  </si>
  <si>
    <t>※3　国土地理院「令和６年全国都道府県市区町村別面積調」における公表値（令和6年1月1日現在）</t>
    <rPh sb="3" eb="5">
      <t>コクド</t>
    </rPh>
    <rPh sb="5" eb="7">
      <t>チリ</t>
    </rPh>
    <rPh sb="7" eb="8">
      <t>イン</t>
    </rPh>
    <rPh sb="9" eb="11">
      <t>レイワ</t>
    </rPh>
    <rPh sb="12" eb="13">
      <t>ネン</t>
    </rPh>
    <rPh sb="13" eb="15">
      <t>ゼンコク</t>
    </rPh>
    <rPh sb="15" eb="19">
      <t>トドウフケン</t>
    </rPh>
    <rPh sb="19" eb="21">
      <t>シク</t>
    </rPh>
    <rPh sb="21" eb="23">
      <t>チョウソン</t>
    </rPh>
    <rPh sb="23" eb="24">
      <t>ベツ</t>
    </rPh>
    <rPh sb="24" eb="26">
      <t>メンセキ</t>
    </rPh>
    <rPh sb="26" eb="27">
      <t>シラ</t>
    </rPh>
    <rPh sb="32" eb="34">
      <t>コウヒョウ</t>
    </rPh>
    <rPh sb="34" eb="35">
      <t>チ</t>
    </rPh>
    <rPh sb="36" eb="38">
      <t>レイワ</t>
    </rPh>
    <rPh sb="39" eb="40">
      <t>ネン</t>
    </rPh>
    <rPh sb="41" eb="42">
      <t>ガツ</t>
    </rPh>
    <rPh sb="43" eb="44">
      <t>ヒ</t>
    </rPh>
    <rPh sb="44" eb="46">
      <t>ゲンザイ</t>
    </rPh>
    <phoneticPr fontId="19"/>
  </si>
  <si>
    <t>※4　宮城県河川課「令和５年度版宮城県統計年鑑2023」（令和5年12月1日現在）</t>
    <rPh sb="3" eb="6">
      <t>ミヤギケン</t>
    </rPh>
    <rPh sb="6" eb="8">
      <t>カセン</t>
    </rPh>
    <rPh sb="8" eb="9">
      <t>カ</t>
    </rPh>
    <rPh sb="10" eb="12">
      <t>レイワ</t>
    </rPh>
    <rPh sb="13" eb="16">
      <t>ネンドバン</t>
    </rPh>
    <rPh sb="16" eb="19">
      <t>ミヤギケン</t>
    </rPh>
    <rPh sb="19" eb="23">
      <t>トウケイネンカン</t>
    </rPh>
    <rPh sb="29" eb="31">
      <t>レイワ</t>
    </rPh>
    <rPh sb="32" eb="33">
      <t>ネン</t>
    </rPh>
    <rPh sb="35" eb="36">
      <t>ガツ</t>
    </rPh>
    <rPh sb="37" eb="38">
      <t>ヒ</t>
    </rPh>
    <rPh sb="38" eb="40">
      <t>ゲンザイ</t>
    </rPh>
    <phoneticPr fontId="1"/>
  </si>
  <si>
    <r>
      <t>令和6年3月31日現在（単位：ｍ，km</t>
    </r>
    <r>
      <rPr>
        <vertAlign val="superscript"/>
        <sz val="10.5"/>
        <rFont val="ＭＳ 明朝"/>
        <family val="1"/>
        <charset val="128"/>
      </rPr>
      <t>2</t>
    </r>
    <r>
      <rPr>
        <sz val="10.5"/>
        <rFont val="ＭＳ 明朝"/>
        <family val="1"/>
        <charset val="128"/>
      </rPr>
      <t>）</t>
    </r>
    <rPh sb="0" eb="2">
      <t>レイワ</t>
    </rPh>
    <rPh sb="12" eb="14">
      <t>タンイ</t>
    </rPh>
    <phoneticPr fontId="8"/>
  </si>
  <si>
    <r>
      <t>令和6年1月1日現在（単位：km</t>
    </r>
    <r>
      <rPr>
        <vertAlign val="superscript"/>
        <sz val="10.5"/>
        <rFont val="ＭＳ 明朝"/>
        <family val="1"/>
        <charset val="128"/>
      </rPr>
      <t>2</t>
    </r>
    <r>
      <rPr>
        <sz val="10.5"/>
        <rFont val="ＭＳ 明朝"/>
        <family val="1"/>
        <charset val="128"/>
      </rPr>
      <t>）</t>
    </r>
    <rPh sb="11" eb="13">
      <t>タンイ</t>
    </rPh>
    <phoneticPr fontId="8"/>
  </si>
  <si>
    <t>※国土地理院「令和６年全国都道府県市区町村別面積調」</t>
    <rPh sb="1" eb="3">
      <t>コクド</t>
    </rPh>
    <rPh sb="3" eb="5">
      <t>チリ</t>
    </rPh>
    <rPh sb="5" eb="6">
      <t>イン</t>
    </rPh>
    <rPh sb="7" eb="9">
      <t>レイワ</t>
    </rPh>
    <rPh sb="10" eb="11">
      <t>ネン</t>
    </rPh>
    <rPh sb="11" eb="13">
      <t>ゼンコク</t>
    </rPh>
    <rPh sb="13" eb="17">
      <t>トドウフケン</t>
    </rPh>
    <rPh sb="17" eb="19">
      <t>シク</t>
    </rPh>
    <rPh sb="19" eb="21">
      <t>チョウソン</t>
    </rPh>
    <rPh sb="21" eb="22">
      <t>ベツ</t>
    </rPh>
    <rPh sb="22" eb="24">
      <t>メンセキ</t>
    </rPh>
    <rPh sb="24" eb="25">
      <t>シラ</t>
    </rPh>
    <phoneticPr fontId="19"/>
  </si>
  <si>
    <t>※1　国土地理院「令和６年全国都道府県市区町村別面積調」（令和6年1月1日現在）</t>
    <rPh sb="3" eb="5">
      <t>コクド</t>
    </rPh>
    <rPh sb="5" eb="7">
      <t>チリ</t>
    </rPh>
    <rPh sb="7" eb="8">
      <t>イン</t>
    </rPh>
    <rPh sb="9" eb="11">
      <t>レイワ</t>
    </rPh>
    <rPh sb="12" eb="13">
      <t>ネン</t>
    </rPh>
    <rPh sb="13" eb="15">
      <t>ゼンコク</t>
    </rPh>
    <rPh sb="15" eb="19">
      <t>トドウフケン</t>
    </rPh>
    <rPh sb="19" eb="21">
      <t>シク</t>
    </rPh>
    <rPh sb="21" eb="23">
      <t>チョウソン</t>
    </rPh>
    <rPh sb="23" eb="24">
      <t>ベツ</t>
    </rPh>
    <rPh sb="24" eb="26">
      <t>メンセキ</t>
    </rPh>
    <rPh sb="26" eb="27">
      <t>シラ</t>
    </rPh>
    <rPh sb="29" eb="31">
      <t>レイワ</t>
    </rPh>
    <rPh sb="32" eb="33">
      <t>ネン</t>
    </rPh>
    <rPh sb="34" eb="35">
      <t>ガツ</t>
    </rPh>
    <rPh sb="36" eb="37">
      <t>ヒ</t>
    </rPh>
    <rPh sb="37" eb="39">
      <t>ゲンザイ</t>
    </rPh>
    <phoneticPr fontId="19"/>
  </si>
  <si>
    <t>令和6年3月31日現在(単位:ha,％)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rPh sb="12" eb="14">
      <t>タンイ</t>
    </rPh>
    <phoneticPr fontId="8"/>
  </si>
  <si>
    <t>令和6年3月31日現在(単位:ｍ)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rPh sb="9" eb="11">
      <t>ゲンザイ</t>
    </rPh>
    <rPh sb="12" eb="14">
      <t>タンイ</t>
    </rPh>
    <phoneticPr fontId="8"/>
  </si>
  <si>
    <t>令和6年3月31日現在（単位：箇所）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rPh sb="12" eb="14">
      <t>タンイ</t>
    </rPh>
    <rPh sb="15" eb="17">
      <t>カショ</t>
    </rPh>
    <phoneticPr fontId="8"/>
  </si>
  <si>
    <t>令和6年3月31日現在(単位:度，ｍ，戸)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rPh sb="12" eb="14">
      <t>タンイ</t>
    </rPh>
    <rPh sb="15" eb="16">
      <t>ド</t>
    </rPh>
    <rPh sb="19" eb="20">
      <t>コ</t>
    </rPh>
    <phoneticPr fontId="8"/>
  </si>
  <si>
    <t>令和6年1月1日現在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8"/>
  </si>
  <si>
    <t>令和6年1月1日現在</t>
    <rPh sb="0" eb="2">
      <t>レイワ</t>
    </rPh>
    <phoneticPr fontId="15"/>
  </si>
  <si>
    <t>令和5年7月1日現在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3"/>
  </si>
  <si>
    <t>令和6年4月1日現在</t>
    <rPh sb="0" eb="2">
      <t>レイワ</t>
    </rPh>
    <phoneticPr fontId="1"/>
  </si>
  <si>
    <t>141ﾟ 26′35"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</si>
</sst>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176" formatCode="#,##0_ "/>
    <numFmt numFmtId="177" formatCode="0;[Red]0"/>
    <numFmt numFmtId="178" formatCode="#,##0;[Red]#,##0"/>
    <numFmt numFmtId="179" formatCode="0_ "/>
    <numFmt numFmtId="180" formatCode="#,##0.00_ "/>
    <numFmt numFmtId="181" formatCode="#,##0.0_ "/>
    <numFmt numFmtId="182" formatCode="0.0_ "/>
    <numFmt numFmtId="183" formatCode="0.00;_瀀"/>
    <numFmt numFmtId="184" formatCode="#,##0.0"/>
    <numFmt numFmtId="185" formatCode="0.0"/>
    <numFmt numFmtId="186" formatCode="0.0;[Red]0.0"/>
    <numFmt numFmtId="187" formatCode="#,##0_);[Red]\(#,##0\)"/>
    <numFmt numFmtId="188" formatCode="0.00_ "/>
    <numFmt numFmtId="189" formatCode="#,##0.0;[Red]#,##0.0"/>
    <numFmt numFmtId="190" formatCode="#,##0.00;[Red]#,##0.00"/>
  </numFmts>
  <fonts count="3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trike/>
      <sz val="7"/>
      <name val="ＭＳ 明朝"/>
      <family val="1"/>
      <charset val="128"/>
    </font>
    <font>
      <vertAlign val="superscript"/>
      <sz val="10.5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9.5"/>
      <name val="ＭＳ 明朝"/>
      <family val="1"/>
      <charset val="128"/>
    </font>
    <font>
      <strike/>
      <sz val="10.5"/>
      <name val="ＭＳ 明朝"/>
      <family val="1"/>
      <charset val="128"/>
    </font>
    <font>
      <sz val="10"/>
      <name val="ＭＳ Ｐゴシック"/>
      <family val="3"/>
      <charset val="128"/>
    </font>
    <font>
      <sz val="8.5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trike/>
      <sz val="10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trike/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004">
    <xf numFmtId="0" fontId="0" fillId="0" borderId="0" xfId="0">
      <alignment vertical="center"/>
    </xf>
    <xf numFmtId="0" fontId="6" fillId="0" borderId="0" xfId="1" applyFont="1"/>
    <xf numFmtId="0" fontId="7" fillId="0" borderId="0" xfId="1" applyFont="1"/>
    <xf numFmtId="0" fontId="7" fillId="0" borderId="0" xfId="1" applyFont="1" applyAlignment="1">
      <alignment horizontal="right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10" fillId="0" borderId="0" xfId="1" applyFont="1"/>
    <xf numFmtId="0" fontId="6" fillId="0" borderId="0" xfId="1" applyFont="1" applyAlignment="1">
      <alignment horizontal="center"/>
    </xf>
    <xf numFmtId="0" fontId="11" fillId="0" borderId="0" xfId="1" applyFont="1" applyAlignment="1">
      <alignment vertical="center"/>
    </xf>
    <xf numFmtId="177" fontId="11" fillId="0" borderId="17" xfId="1" applyNumberFormat="1" applyFont="1" applyBorder="1" applyAlignment="1">
      <alignment horizontal="right" vertical="center"/>
    </xf>
    <xf numFmtId="0" fontId="11" fillId="0" borderId="18" xfId="1" applyFont="1" applyBorder="1" applyAlignment="1">
      <alignment horizontal="distributed" vertical="center"/>
    </xf>
    <xf numFmtId="178" fontId="11" fillId="0" borderId="17" xfId="1" applyNumberFormat="1" applyFont="1" applyBorder="1" applyAlignment="1">
      <alignment horizontal="right" vertical="center"/>
    </xf>
    <xf numFmtId="178" fontId="11" fillId="0" borderId="19" xfId="1" applyNumberFormat="1" applyFont="1" applyBorder="1" applyAlignment="1">
      <alignment horizontal="right" vertical="center"/>
    </xf>
    <xf numFmtId="0" fontId="11" fillId="0" borderId="18" xfId="1" applyFont="1" applyBorder="1" applyAlignment="1">
      <alignment horizontal="center" vertical="center"/>
    </xf>
    <xf numFmtId="0" fontId="11" fillId="0" borderId="17" xfId="1" applyFont="1" applyBorder="1" applyAlignment="1">
      <alignment horizontal="distributed" vertical="center"/>
    </xf>
    <xf numFmtId="0" fontId="11" fillId="0" borderId="19" xfId="1" applyFont="1" applyBorder="1" applyAlignment="1">
      <alignment horizontal="distributed" vertical="center"/>
    </xf>
    <xf numFmtId="0" fontId="11" fillId="0" borderId="19" xfId="1" applyFont="1" applyBorder="1" applyAlignment="1">
      <alignment horizontal="center" vertical="center"/>
    </xf>
    <xf numFmtId="177" fontId="11" fillId="0" borderId="21" xfId="1" applyNumberFormat="1" applyFont="1" applyBorder="1" applyAlignment="1">
      <alignment horizontal="right" vertical="center"/>
    </xf>
    <xf numFmtId="0" fontId="11" fillId="0" borderId="22" xfId="1" applyFont="1" applyBorder="1" applyAlignment="1">
      <alignment horizontal="distributed" vertical="center"/>
    </xf>
    <xf numFmtId="178" fontId="11" fillId="0" borderId="21" xfId="1" applyNumberFormat="1" applyFont="1" applyBorder="1" applyAlignment="1">
      <alignment horizontal="right" vertical="center"/>
    </xf>
    <xf numFmtId="178" fontId="11" fillId="0" borderId="23" xfId="1" applyNumberFormat="1" applyFont="1" applyBorder="1" applyAlignment="1">
      <alignment horizontal="right" vertical="center"/>
    </xf>
    <xf numFmtId="0" fontId="11" fillId="0" borderId="22" xfId="1" applyFont="1" applyBorder="1" applyAlignment="1">
      <alignment horizontal="center" vertical="center"/>
    </xf>
    <xf numFmtId="177" fontId="11" fillId="0" borderId="24" xfId="1" applyNumberFormat="1" applyFont="1" applyBorder="1" applyAlignment="1">
      <alignment horizontal="right" vertical="center"/>
    </xf>
    <xf numFmtId="0" fontId="11" fillId="0" borderId="21" xfId="1" applyFont="1" applyBorder="1" applyAlignment="1">
      <alignment horizontal="distributed" vertical="center"/>
    </xf>
    <xf numFmtId="0" fontId="11" fillId="0" borderId="23" xfId="1" applyFont="1" applyBorder="1" applyAlignment="1">
      <alignment horizontal="distributed" vertical="center"/>
    </xf>
    <xf numFmtId="0" fontId="11" fillId="0" borderId="23" xfId="1" applyFont="1" applyBorder="1" applyAlignment="1">
      <alignment horizontal="center" vertical="center"/>
    </xf>
    <xf numFmtId="0" fontId="11" fillId="0" borderId="25" xfId="1" applyFont="1" applyBorder="1" applyAlignment="1">
      <alignment horizontal="distributed" vertical="center"/>
    </xf>
    <xf numFmtId="0" fontId="11" fillId="0" borderId="27" xfId="1" applyFont="1" applyBorder="1" applyAlignment="1">
      <alignment horizontal="distributed" vertical="center"/>
    </xf>
    <xf numFmtId="0" fontId="11" fillId="0" borderId="26" xfId="1" applyFont="1" applyBorder="1" applyAlignment="1">
      <alignment horizontal="distributed" vertical="center"/>
    </xf>
    <xf numFmtId="0" fontId="11" fillId="0" borderId="26" xfId="1" applyFont="1" applyBorder="1" applyAlignment="1">
      <alignment horizontal="center" vertical="center"/>
    </xf>
    <xf numFmtId="178" fontId="11" fillId="0" borderId="27" xfId="1" applyNumberFormat="1" applyFont="1" applyBorder="1" applyAlignment="1">
      <alignment horizontal="right" vertical="center"/>
    </xf>
    <xf numFmtId="178" fontId="11" fillId="0" borderId="26" xfId="1" applyNumberFormat="1" applyFont="1" applyBorder="1" applyAlignment="1">
      <alignment horizontal="right" vertical="center"/>
    </xf>
    <xf numFmtId="0" fontId="11" fillId="0" borderId="25" xfId="1" applyFont="1" applyBorder="1" applyAlignment="1">
      <alignment horizontal="center" vertical="center"/>
    </xf>
    <xf numFmtId="177" fontId="11" fillId="0" borderId="27" xfId="1" applyNumberFormat="1" applyFont="1" applyBorder="1" applyAlignment="1">
      <alignment horizontal="right" vertical="center"/>
    </xf>
    <xf numFmtId="0" fontId="11" fillId="0" borderId="34" xfId="1" applyFont="1" applyBorder="1" applyAlignment="1">
      <alignment horizontal="distributed" vertical="center"/>
    </xf>
    <xf numFmtId="178" fontId="11" fillId="0" borderId="35" xfId="1" applyNumberFormat="1" applyFont="1" applyBorder="1" applyAlignment="1">
      <alignment horizontal="right" vertical="center"/>
    </xf>
    <xf numFmtId="0" fontId="11" fillId="0" borderId="34" xfId="1" applyFont="1" applyBorder="1" applyAlignment="1">
      <alignment horizontal="center" vertical="center"/>
    </xf>
    <xf numFmtId="0" fontId="11" fillId="0" borderId="33" xfId="1" applyFont="1" applyBorder="1" applyAlignment="1">
      <alignment horizontal="distributed" vertical="center"/>
    </xf>
    <xf numFmtId="0" fontId="11" fillId="0" borderId="35" xfId="1" applyFont="1" applyBorder="1" applyAlignment="1">
      <alignment horizontal="center" vertical="center"/>
    </xf>
    <xf numFmtId="0" fontId="11" fillId="0" borderId="11" xfId="1" applyFont="1" applyBorder="1" applyAlignment="1">
      <alignment horizontal="distributed" vertical="center"/>
    </xf>
    <xf numFmtId="178" fontId="11" fillId="0" borderId="38" xfId="1" applyNumberFormat="1" applyFont="1" applyBorder="1" applyAlignment="1">
      <alignment horizontal="right" vertical="center"/>
    </xf>
    <xf numFmtId="0" fontId="11" fillId="0" borderId="37" xfId="1" applyFont="1" applyBorder="1" applyAlignment="1">
      <alignment horizontal="distributed" vertical="center"/>
    </xf>
    <xf numFmtId="0" fontId="11" fillId="0" borderId="38" xfId="1" applyFont="1" applyBorder="1" applyAlignment="1">
      <alignment horizontal="distributed" vertical="center"/>
    </xf>
    <xf numFmtId="0" fontId="11" fillId="0" borderId="38" xfId="1" applyFont="1" applyBorder="1" applyAlignment="1">
      <alignment horizontal="center" vertical="center"/>
    </xf>
    <xf numFmtId="0" fontId="12" fillId="0" borderId="0" xfId="1" applyFont="1"/>
    <xf numFmtId="0" fontId="13" fillId="0" borderId="0" xfId="1" applyFont="1" applyAlignment="1">
      <alignment vertical="center"/>
    </xf>
    <xf numFmtId="0" fontId="13" fillId="0" borderId="0" xfId="1" applyFont="1"/>
    <xf numFmtId="0" fontId="14" fillId="0" borderId="0" xfId="1" applyFont="1"/>
    <xf numFmtId="0" fontId="14" fillId="0" borderId="0" xfId="1" applyFont="1" applyAlignment="1">
      <alignment horizontal="center"/>
    </xf>
    <xf numFmtId="0" fontId="6" fillId="0" borderId="0" xfId="1" applyFont="1" applyAlignment="1">
      <alignment horizontal="distributed" justifyLastLine="1"/>
    </xf>
    <xf numFmtId="0" fontId="15" fillId="0" borderId="0" xfId="1" applyFont="1"/>
    <xf numFmtId="178" fontId="15" fillId="0" borderId="0" xfId="1" applyNumberFormat="1" applyFont="1" applyAlignment="1">
      <alignment horizontal="center"/>
    </xf>
    <xf numFmtId="178" fontId="15" fillId="0" borderId="0" xfId="1" applyNumberFormat="1" applyFont="1" applyAlignment="1">
      <alignment horizontal="right"/>
    </xf>
    <xf numFmtId="177" fontId="15" fillId="0" borderId="0" xfId="1" applyNumberFormat="1" applyFont="1" applyAlignment="1">
      <alignment horizontal="right"/>
    </xf>
    <xf numFmtId="0" fontId="15" fillId="0" borderId="0" xfId="1" applyFont="1" applyAlignment="1">
      <alignment horizontal="center"/>
    </xf>
    <xf numFmtId="0" fontId="15" fillId="0" borderId="0" xfId="1" applyFont="1" applyAlignment="1">
      <alignment horizontal="distributed"/>
    </xf>
    <xf numFmtId="0" fontId="11" fillId="0" borderId="22" xfId="1" applyFont="1" applyBorder="1" applyAlignment="1">
      <alignment horizontal="distributed" vertical="center" justifyLastLine="1"/>
    </xf>
    <xf numFmtId="177" fontId="11" fillId="0" borderId="44" xfId="1" applyNumberFormat="1" applyFont="1" applyBorder="1" applyAlignment="1">
      <alignment horizontal="right" vertical="center"/>
    </xf>
    <xf numFmtId="0" fontId="11" fillId="0" borderId="25" xfId="1" applyFont="1" applyBorder="1" applyAlignment="1">
      <alignment horizontal="distributed" vertical="center" justifyLastLine="1"/>
    </xf>
    <xf numFmtId="177" fontId="11" fillId="0" borderId="45" xfId="1" applyNumberFormat="1" applyFont="1" applyBorder="1" applyAlignment="1">
      <alignment horizontal="right" vertical="center"/>
    </xf>
    <xf numFmtId="0" fontId="11" fillId="0" borderId="26" xfId="1" applyFont="1" applyBorder="1" applyAlignment="1">
      <alignment vertical="center"/>
    </xf>
    <xf numFmtId="0" fontId="15" fillId="0" borderId="39" xfId="1" applyFont="1" applyBorder="1" applyAlignment="1">
      <alignment horizontal="distributed" vertical="center" justifyLastLine="1"/>
    </xf>
    <xf numFmtId="0" fontId="15" fillId="0" borderId="18" xfId="1" applyFont="1" applyBorder="1" applyAlignment="1">
      <alignment horizontal="distributed" vertical="center" justifyLastLine="1"/>
    </xf>
    <xf numFmtId="0" fontId="15" fillId="0" borderId="18" xfId="1" applyFont="1" applyBorder="1" applyAlignment="1">
      <alignment horizontal="center" vertical="center" shrinkToFit="1"/>
    </xf>
    <xf numFmtId="0" fontId="7" fillId="0" borderId="0" xfId="1" applyFont="1" applyAlignment="1">
      <alignment horizontal="center"/>
    </xf>
    <xf numFmtId="0" fontId="13" fillId="0" borderId="0" xfId="1" applyFont="1" applyAlignment="1">
      <alignment horizontal="right"/>
    </xf>
    <xf numFmtId="0" fontId="11" fillId="0" borderId="11" xfId="1" applyFont="1" applyBorder="1" applyAlignment="1">
      <alignment horizontal="center" vertical="center"/>
    </xf>
    <xf numFmtId="0" fontId="17" fillId="0" borderId="34" xfId="1" applyFont="1" applyBorder="1" applyAlignment="1">
      <alignment horizontal="distributed" vertical="center"/>
    </xf>
    <xf numFmtId="0" fontId="17" fillId="0" borderId="25" xfId="1" applyFont="1" applyBorder="1" applyAlignment="1">
      <alignment horizontal="distributed" vertical="center"/>
    </xf>
    <xf numFmtId="177" fontId="17" fillId="0" borderId="27" xfId="1" applyNumberFormat="1" applyFont="1" applyBorder="1" applyAlignment="1">
      <alignment horizontal="right" vertical="center"/>
    </xf>
    <xf numFmtId="178" fontId="17" fillId="0" borderId="27" xfId="1" applyNumberFormat="1" applyFont="1" applyBorder="1" applyAlignment="1">
      <alignment horizontal="right" vertical="center"/>
    </xf>
    <xf numFmtId="0" fontId="12" fillId="0" borderId="0" xfId="1" applyFont="1" applyAlignment="1">
      <alignment horizontal="center" shrinkToFit="1"/>
    </xf>
    <xf numFmtId="0" fontId="11" fillId="0" borderId="38" xfId="1" applyFont="1" applyBorder="1" applyAlignment="1">
      <alignment vertical="center"/>
    </xf>
    <xf numFmtId="177" fontId="11" fillId="0" borderId="8" xfId="1" applyNumberFormat="1" applyFont="1" applyBorder="1" applyAlignment="1">
      <alignment horizontal="right" vertical="center"/>
    </xf>
    <xf numFmtId="0" fontId="17" fillId="0" borderId="11" xfId="1" applyFont="1" applyBorder="1" applyAlignment="1">
      <alignment horizontal="distributed" vertical="center"/>
    </xf>
    <xf numFmtId="178" fontId="17" fillId="0" borderId="37" xfId="1" applyNumberFormat="1" applyFont="1" applyBorder="1" applyAlignment="1">
      <alignment horizontal="right" vertical="center"/>
    </xf>
    <xf numFmtId="0" fontId="17" fillId="0" borderId="11" xfId="1" applyFont="1" applyBorder="1" applyAlignment="1">
      <alignment horizontal="distributed" vertical="center" justifyLastLine="1"/>
    </xf>
    <xf numFmtId="177" fontId="17" fillId="0" borderId="37" xfId="1" applyNumberFormat="1" applyFont="1" applyBorder="1" applyAlignment="1">
      <alignment horizontal="right" vertical="center"/>
    </xf>
    <xf numFmtId="0" fontId="11" fillId="0" borderId="0" xfId="1" applyFont="1" applyAlignment="1">
      <alignment horizontal="center" vertical="center"/>
    </xf>
    <xf numFmtId="0" fontId="11" fillId="0" borderId="35" xfId="1" applyFont="1" applyBorder="1" applyAlignment="1">
      <alignment vertical="center"/>
    </xf>
    <xf numFmtId="177" fontId="11" fillId="0" borderId="46" xfId="1" applyNumberFormat="1" applyFont="1" applyBorder="1" applyAlignment="1">
      <alignment horizontal="right" vertical="center"/>
    </xf>
    <xf numFmtId="178" fontId="17" fillId="0" borderId="33" xfId="1" applyNumberFormat="1" applyFont="1" applyBorder="1" applyAlignment="1">
      <alignment horizontal="right" vertical="center"/>
    </xf>
    <xf numFmtId="0" fontId="17" fillId="0" borderId="25" xfId="1" applyFont="1" applyBorder="1" applyAlignment="1">
      <alignment horizontal="distributed" vertical="center" justifyLastLine="1"/>
    </xf>
    <xf numFmtId="0" fontId="11" fillId="0" borderId="23" xfId="1" applyFont="1" applyBorder="1" applyAlignment="1">
      <alignment vertical="center"/>
    </xf>
    <xf numFmtId="0" fontId="11" fillId="0" borderId="19" xfId="1" applyFont="1" applyBorder="1" applyAlignment="1">
      <alignment vertical="center"/>
    </xf>
    <xf numFmtId="177" fontId="11" fillId="0" borderId="43" xfId="1" applyNumberFormat="1" applyFont="1" applyBorder="1" applyAlignment="1">
      <alignment horizontal="right" vertical="center"/>
    </xf>
    <xf numFmtId="0" fontId="6" fillId="0" borderId="12" xfId="1" applyFont="1" applyBorder="1" applyAlignment="1">
      <alignment horizontal="right" vertical="center"/>
    </xf>
    <xf numFmtId="0" fontId="6" fillId="0" borderId="16" xfId="1" applyFont="1" applyBorder="1" applyAlignment="1">
      <alignment horizontal="left" vertical="center" justifyLastLine="1"/>
    </xf>
    <xf numFmtId="0" fontId="6" fillId="0" borderId="12" xfId="1" applyFont="1" applyBorder="1" applyAlignment="1">
      <alignment horizontal="left" vertical="center" justifyLastLine="1"/>
    </xf>
    <xf numFmtId="0" fontId="6" fillId="0" borderId="0" xfId="1" applyFont="1" applyAlignment="1">
      <alignment horizontal="right" vertical="center"/>
    </xf>
    <xf numFmtId="0" fontId="6" fillId="0" borderId="10" xfId="1" applyFont="1" applyBorder="1" applyAlignment="1">
      <alignment horizontal="right" vertical="center"/>
    </xf>
    <xf numFmtId="0" fontId="6" fillId="0" borderId="50" xfId="1" applyFont="1" applyBorder="1" applyAlignment="1">
      <alignment horizontal="right" vertical="center"/>
    </xf>
    <xf numFmtId="0" fontId="6" fillId="0" borderId="51" xfId="1" applyFont="1" applyBorder="1" applyAlignment="1">
      <alignment horizontal="right" vertical="center"/>
    </xf>
    <xf numFmtId="0" fontId="6" fillId="0" borderId="31" xfId="1" applyFont="1" applyBorder="1" applyAlignment="1">
      <alignment horizontal="right" vertical="center"/>
    </xf>
    <xf numFmtId="0" fontId="6" fillId="0" borderId="52" xfId="1" applyFont="1" applyBorder="1" applyAlignment="1">
      <alignment horizontal="right" vertical="center"/>
    </xf>
    <xf numFmtId="0" fontId="6" fillId="0" borderId="53" xfId="1" applyFont="1" applyBorder="1" applyAlignment="1">
      <alignment horizontal="right" vertical="center"/>
    </xf>
    <xf numFmtId="0" fontId="6" fillId="0" borderId="20" xfId="1" applyFont="1" applyBorder="1" applyAlignment="1">
      <alignment horizontal="right" vertical="center"/>
    </xf>
    <xf numFmtId="0" fontId="6" fillId="0" borderId="54" xfId="1" applyFont="1" applyBorder="1" applyAlignment="1">
      <alignment horizontal="right" vertical="center"/>
    </xf>
    <xf numFmtId="0" fontId="6" fillId="0" borderId="55" xfId="1" applyFont="1" applyBorder="1" applyAlignment="1">
      <alignment horizontal="right" vertical="center"/>
    </xf>
    <xf numFmtId="0" fontId="7" fillId="0" borderId="0" xfId="1" applyFont="1" applyAlignment="1">
      <alignment vertical="center" justifyLastLine="1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left" vertical="center" justifyLastLine="1"/>
    </xf>
    <xf numFmtId="0" fontId="10" fillId="0" borderId="0" xfId="1" applyFont="1" applyAlignment="1">
      <alignment horizontal="left" vertical="center" justifyLastLine="1"/>
    </xf>
    <xf numFmtId="0" fontId="6" fillId="0" borderId="0" xfId="1" applyFont="1" applyAlignment="1">
      <alignment horizontal="right"/>
    </xf>
    <xf numFmtId="0" fontId="6" fillId="0" borderId="0" xfId="1" applyFont="1" applyAlignment="1">
      <alignment horizontal="left" vertical="center" justifyLastLine="1"/>
    </xf>
    <xf numFmtId="58" fontId="6" fillId="0" borderId="56" xfId="1" applyNumberFormat="1" applyFont="1" applyBorder="1" applyAlignment="1">
      <alignment horizontal="right"/>
    </xf>
    <xf numFmtId="0" fontId="6" fillId="0" borderId="16" xfId="1" applyFont="1" applyBorder="1" applyAlignment="1">
      <alignment horizontal="distributed" vertical="center" justifyLastLine="1"/>
    </xf>
    <xf numFmtId="0" fontId="6" fillId="0" borderId="16" xfId="1" applyFont="1" applyBorder="1" applyAlignment="1">
      <alignment horizontal="center" vertical="center"/>
    </xf>
    <xf numFmtId="0" fontId="13" fillId="0" borderId="0" xfId="1" applyFont="1" applyAlignment="1">
      <alignment horizontal="left" vertical="center" justifyLastLine="1"/>
    </xf>
    <xf numFmtId="0" fontId="6" fillId="0" borderId="0" xfId="1" applyFont="1" applyAlignment="1">
      <alignment vertical="center" justifyLastLine="1"/>
    </xf>
    <xf numFmtId="0" fontId="6" fillId="0" borderId="0" xfId="1" applyFont="1" applyAlignment="1">
      <alignment horizontal="distributed" vertical="center" justifyLastLine="1"/>
    </xf>
    <xf numFmtId="0" fontId="6" fillId="0" borderId="0" xfId="1" applyFont="1" applyAlignment="1">
      <alignment horizontal="left" indent="2"/>
    </xf>
    <xf numFmtId="0" fontId="6" fillId="0" borderId="15" xfId="1" applyFont="1" applyBorder="1" applyAlignment="1">
      <alignment vertical="center"/>
    </xf>
    <xf numFmtId="0" fontId="6" fillId="0" borderId="13" xfId="1" applyFont="1" applyBorder="1" applyAlignment="1">
      <alignment horizontal="distributed" vertical="center" justifyLastLine="1"/>
    </xf>
    <xf numFmtId="0" fontId="6" fillId="0" borderId="12" xfId="1" applyFont="1" applyBorder="1" applyAlignment="1">
      <alignment vertical="center"/>
    </xf>
    <xf numFmtId="0" fontId="6" fillId="0" borderId="41" xfId="1" applyFont="1" applyBorder="1" applyAlignment="1">
      <alignment vertical="center"/>
    </xf>
    <xf numFmtId="0" fontId="6" fillId="0" borderId="50" xfId="1" applyFont="1" applyBorder="1" applyAlignment="1">
      <alignment horizontal="distributed" vertical="center"/>
    </xf>
    <xf numFmtId="0" fontId="6" fillId="0" borderId="37" xfId="1" applyFont="1" applyBorder="1" applyAlignment="1">
      <alignment vertical="center"/>
    </xf>
    <xf numFmtId="179" fontId="6" fillId="0" borderId="38" xfId="1" applyNumberFormat="1" applyFont="1" applyBorder="1" applyAlignment="1">
      <alignment horizontal="right" vertical="center"/>
    </xf>
    <xf numFmtId="0" fontId="6" fillId="0" borderId="57" xfId="1" applyFont="1" applyBorder="1" applyAlignment="1">
      <alignment vertical="center"/>
    </xf>
    <xf numFmtId="0" fontId="6" fillId="0" borderId="52" xfId="1" applyFont="1" applyBorder="1" applyAlignment="1">
      <alignment horizontal="distributed" vertical="center"/>
    </xf>
    <xf numFmtId="0" fontId="6" fillId="0" borderId="27" xfId="1" applyFont="1" applyBorder="1" applyAlignment="1">
      <alignment vertical="center"/>
    </xf>
    <xf numFmtId="179" fontId="6" fillId="0" borderId="26" xfId="1" applyNumberFormat="1" applyFont="1" applyBorder="1" applyAlignment="1">
      <alignment horizontal="right" vertical="center"/>
    </xf>
    <xf numFmtId="0" fontId="6" fillId="0" borderId="58" xfId="1" applyFont="1" applyBorder="1" applyAlignment="1">
      <alignment vertical="center"/>
    </xf>
    <xf numFmtId="0" fontId="6" fillId="0" borderId="54" xfId="1" applyFont="1" applyBorder="1" applyAlignment="1">
      <alignment horizontal="distributed" vertical="center"/>
    </xf>
    <xf numFmtId="0" fontId="6" fillId="0" borderId="17" xfId="1" applyFont="1" applyBorder="1" applyAlignment="1">
      <alignment vertical="center"/>
    </xf>
    <xf numFmtId="179" fontId="6" fillId="0" borderId="19" xfId="1" applyNumberFormat="1" applyFont="1" applyBorder="1" applyAlignment="1">
      <alignment horizontal="right" vertical="center"/>
    </xf>
    <xf numFmtId="0" fontId="20" fillId="0" borderId="0" xfId="1" applyFont="1" applyAlignment="1">
      <alignment horizontal="distributed" vertical="center" justifyLastLine="1"/>
    </xf>
    <xf numFmtId="0" fontId="20" fillId="0" borderId="0" xfId="1" applyFont="1" applyAlignment="1">
      <alignment horizontal="right"/>
    </xf>
    <xf numFmtId="0" fontId="20" fillId="0" borderId="0" xfId="1" applyFont="1"/>
    <xf numFmtId="0" fontId="21" fillId="0" borderId="0" xfId="1" applyFont="1"/>
    <xf numFmtId="0" fontId="6" fillId="0" borderId="38" xfId="1" applyFont="1" applyBorder="1" applyAlignment="1">
      <alignment horizontal="distributed" vertical="center" justifyLastLine="1"/>
    </xf>
    <xf numFmtId="0" fontId="6" fillId="0" borderId="19" xfId="1" applyFont="1" applyBorder="1" applyAlignment="1">
      <alignment horizontal="distributed" vertical="center" justifyLastLine="1"/>
    </xf>
    <xf numFmtId="0" fontId="6" fillId="0" borderId="0" xfId="1" applyFont="1" applyAlignment="1">
      <alignment horizontal="left" indent="1"/>
    </xf>
    <xf numFmtId="0" fontId="6" fillId="0" borderId="0" xfId="1" applyFont="1" applyAlignment="1">
      <alignment vertical="top"/>
    </xf>
    <xf numFmtId="0" fontId="6" fillId="0" borderId="0" xfId="1" applyFont="1" applyAlignment="1">
      <alignment horizontal="left"/>
    </xf>
    <xf numFmtId="0" fontId="15" fillId="0" borderId="0" xfId="1" applyFont="1" applyAlignment="1">
      <alignment vertical="center"/>
    </xf>
    <xf numFmtId="0" fontId="14" fillId="0" borderId="0" xfId="1" applyFont="1" applyAlignment="1">
      <alignment horizontal="left"/>
    </xf>
    <xf numFmtId="176" fontId="14" fillId="0" borderId="0" xfId="1" applyNumberFormat="1" applyFont="1"/>
    <xf numFmtId="176" fontId="7" fillId="0" borderId="0" xfId="1" applyNumberFormat="1" applyFont="1"/>
    <xf numFmtId="0" fontId="15" fillId="0" borderId="26" xfId="1" applyFont="1" applyBorder="1" applyAlignment="1">
      <alignment horizontal="left" vertical="top" wrapText="1"/>
    </xf>
    <xf numFmtId="178" fontId="15" fillId="0" borderId="45" xfId="1" applyNumberFormat="1" applyFont="1" applyBorder="1" applyAlignment="1">
      <alignment horizontal="right" vertical="top"/>
    </xf>
    <xf numFmtId="0" fontId="15" fillId="0" borderId="8" xfId="1" applyFont="1" applyBorder="1" applyAlignment="1">
      <alignment horizontal="center" vertical="top" wrapText="1"/>
    </xf>
    <xf numFmtId="0" fontId="15" fillId="0" borderId="8" xfId="1" applyFont="1" applyBorder="1" applyAlignment="1">
      <alignment vertical="top" wrapText="1"/>
    </xf>
    <xf numFmtId="0" fontId="15" fillId="0" borderId="8" xfId="1" applyFont="1" applyBorder="1" applyAlignment="1">
      <alignment horizontal="left" vertical="top" wrapText="1"/>
    </xf>
    <xf numFmtId="0" fontId="15" fillId="0" borderId="45" xfId="1" applyFont="1" applyBorder="1" applyAlignment="1">
      <alignment horizontal="left" vertical="top" wrapText="1"/>
    </xf>
    <xf numFmtId="0" fontId="15" fillId="0" borderId="66" xfId="1" applyFont="1" applyBorder="1" applyAlignment="1">
      <alignment vertical="top" wrapText="1"/>
    </xf>
    <xf numFmtId="0" fontId="15" fillId="0" borderId="7" xfId="1" applyFont="1" applyBorder="1" applyAlignment="1">
      <alignment vertical="top" wrapText="1"/>
    </xf>
    <xf numFmtId="0" fontId="15" fillId="0" borderId="0" xfId="1" applyFont="1" applyAlignment="1">
      <alignment vertical="top" wrapText="1"/>
    </xf>
    <xf numFmtId="0" fontId="15" fillId="0" borderId="68" xfId="1" applyFont="1" applyBorder="1" applyAlignment="1">
      <alignment vertical="top"/>
    </xf>
    <xf numFmtId="49" fontId="15" fillId="0" borderId="21" xfId="1" applyNumberFormat="1" applyFont="1" applyBorder="1" applyAlignment="1">
      <alignment horizontal="right" vertical="top"/>
    </xf>
    <xf numFmtId="178" fontId="15" fillId="0" borderId="22" xfId="1" applyNumberFormat="1" applyFont="1" applyBorder="1" applyAlignment="1">
      <alignment vertical="top"/>
    </xf>
    <xf numFmtId="178" fontId="15" fillId="0" borderId="44" xfId="1" applyNumberFormat="1" applyFont="1" applyBorder="1" applyAlignment="1">
      <alignment horizontal="right" vertical="top"/>
    </xf>
    <xf numFmtId="0" fontId="15" fillId="0" borderId="71" xfId="1" applyFont="1" applyBorder="1" applyAlignment="1">
      <alignment vertical="top"/>
    </xf>
    <xf numFmtId="49" fontId="15" fillId="0" borderId="33" xfId="1" applyNumberFormat="1" applyFont="1" applyBorder="1" applyAlignment="1">
      <alignment horizontal="right" vertical="top"/>
    </xf>
    <xf numFmtId="178" fontId="15" fillId="0" borderId="34" xfId="1" applyNumberFormat="1" applyFont="1" applyBorder="1" applyAlignment="1">
      <alignment vertical="top"/>
    </xf>
    <xf numFmtId="178" fontId="15" fillId="0" borderId="46" xfId="1" applyNumberFormat="1" applyFont="1" applyBorder="1" applyAlignment="1">
      <alignment horizontal="right" vertical="top"/>
    </xf>
    <xf numFmtId="0" fontId="15" fillId="0" borderId="57" xfId="1" applyFont="1" applyBorder="1" applyAlignment="1">
      <alignment vertical="top"/>
    </xf>
    <xf numFmtId="49" fontId="15" fillId="0" borderId="27" xfId="1" applyNumberFormat="1" applyFont="1" applyBorder="1" applyAlignment="1">
      <alignment horizontal="right" vertical="top"/>
    </xf>
    <xf numFmtId="178" fontId="15" fillId="0" borderId="45" xfId="1" applyNumberFormat="1" applyFont="1" applyBorder="1" applyAlignment="1">
      <alignment vertical="top"/>
    </xf>
    <xf numFmtId="0" fontId="15" fillId="0" borderId="45" xfId="1" applyFont="1" applyBorder="1" applyAlignment="1">
      <alignment horizontal="center" vertical="top" wrapText="1"/>
    </xf>
    <xf numFmtId="0" fontId="15" fillId="0" borderId="45" xfId="1" applyFont="1" applyBorder="1" applyAlignment="1">
      <alignment vertical="top" wrapText="1"/>
    </xf>
    <xf numFmtId="0" fontId="15" fillId="0" borderId="32" xfId="1" applyFont="1" applyBorder="1" applyAlignment="1">
      <alignment vertical="top" wrapText="1"/>
    </xf>
    <xf numFmtId="0" fontId="15" fillId="0" borderId="46" xfId="1" applyFont="1" applyBorder="1" applyAlignment="1">
      <alignment vertical="top" wrapText="1"/>
    </xf>
    <xf numFmtId="0" fontId="15" fillId="0" borderId="32" xfId="1" applyFont="1" applyBorder="1" applyAlignment="1">
      <alignment horizontal="left" vertical="top" wrapText="1"/>
    </xf>
    <xf numFmtId="0" fontId="15" fillId="0" borderId="0" xfId="1" applyFont="1" applyAlignment="1">
      <alignment horizontal="left" vertical="top" wrapText="1"/>
    </xf>
    <xf numFmtId="0" fontId="15" fillId="0" borderId="40" xfId="1" applyFont="1" applyBorder="1" applyAlignment="1">
      <alignment vertical="top"/>
    </xf>
    <xf numFmtId="49" fontId="15" fillId="0" borderId="39" xfId="1" applyNumberFormat="1" applyFont="1" applyBorder="1" applyAlignment="1">
      <alignment horizontal="right" vertical="top"/>
    </xf>
    <xf numFmtId="0" fontId="15" fillId="0" borderId="28" xfId="1" applyFont="1" applyBorder="1" applyAlignment="1">
      <alignment horizontal="left" vertical="top" wrapText="1"/>
    </xf>
    <xf numFmtId="178" fontId="15" fillId="0" borderId="6" xfId="1" applyNumberFormat="1" applyFont="1" applyBorder="1" applyAlignment="1">
      <alignment vertical="top"/>
    </xf>
    <xf numFmtId="178" fontId="15" fillId="0" borderId="3" xfId="1" applyNumberFormat="1" applyFont="1" applyBorder="1" applyAlignment="1">
      <alignment vertical="top"/>
    </xf>
    <xf numFmtId="0" fontId="15" fillId="0" borderId="3" xfId="1" applyFont="1" applyBorder="1" applyAlignment="1">
      <alignment vertical="top" wrapText="1"/>
    </xf>
    <xf numFmtId="176" fontId="6" fillId="0" borderId="0" xfId="1" applyNumberFormat="1" applyFont="1"/>
    <xf numFmtId="0" fontId="15" fillId="0" borderId="44" xfId="1" applyFont="1" applyBorder="1" applyAlignment="1">
      <alignment vertical="top" wrapText="1"/>
    </xf>
    <xf numFmtId="49" fontId="15" fillId="0" borderId="71" xfId="1" applyNumberFormat="1" applyFont="1" applyBorder="1" applyAlignment="1">
      <alignment horizontal="right" vertical="top"/>
    </xf>
    <xf numFmtId="49" fontId="15" fillId="0" borderId="40" xfId="1" applyNumberFormat="1" applyFont="1" applyBorder="1" applyAlignment="1">
      <alignment horizontal="right" vertical="top"/>
    </xf>
    <xf numFmtId="0" fontId="6" fillId="0" borderId="1" xfId="1" applyFont="1" applyBorder="1"/>
    <xf numFmtId="0" fontId="15" fillId="0" borderId="1" xfId="1" applyFont="1" applyBorder="1" applyAlignment="1">
      <alignment vertical="top" wrapText="1"/>
    </xf>
    <xf numFmtId="0" fontId="10" fillId="0" borderId="0" xfId="1" applyFont="1" applyAlignment="1">
      <alignment horizontal="left"/>
    </xf>
    <xf numFmtId="181" fontId="6" fillId="0" borderId="0" xfId="1" applyNumberFormat="1" applyFont="1"/>
    <xf numFmtId="0" fontId="15" fillId="0" borderId="42" xfId="1" applyFont="1" applyBorder="1" applyAlignment="1">
      <alignment horizontal="center" vertical="center"/>
    </xf>
    <xf numFmtId="0" fontId="15" fillId="0" borderId="61" xfId="1" applyFont="1" applyBorder="1" applyAlignment="1">
      <alignment horizontal="right" vertical="top"/>
    </xf>
    <xf numFmtId="176" fontId="15" fillId="0" borderId="38" xfId="1" applyNumberFormat="1" applyFont="1" applyBorder="1" applyAlignment="1">
      <alignment horizontal="center" wrapText="1"/>
    </xf>
    <xf numFmtId="0" fontId="15" fillId="0" borderId="69" xfId="1" applyFont="1" applyBorder="1" applyAlignment="1">
      <alignment horizontal="center" vertical="center"/>
    </xf>
    <xf numFmtId="0" fontId="15" fillId="0" borderId="75" xfId="1" applyFont="1" applyBorder="1" applyAlignment="1">
      <alignment horizontal="center" vertical="center"/>
    </xf>
    <xf numFmtId="181" fontId="15" fillId="0" borderId="22" xfId="1" applyNumberFormat="1" applyFont="1" applyBorder="1" applyAlignment="1">
      <alignment horizontal="distributed" vertical="center" justifyLastLine="1"/>
    </xf>
    <xf numFmtId="176" fontId="15" fillId="0" borderId="75" xfId="1" applyNumberFormat="1" applyFont="1" applyBorder="1" applyAlignment="1">
      <alignment horizontal="distributed" vertical="center" justifyLastLine="1"/>
    </xf>
    <xf numFmtId="176" fontId="15" fillId="0" borderId="22" xfId="1" applyNumberFormat="1" applyFont="1" applyBorder="1" applyAlignment="1">
      <alignment horizontal="distributed" vertical="center" justifyLastLine="1"/>
    </xf>
    <xf numFmtId="176" fontId="15" fillId="0" borderId="44" xfId="1" applyNumberFormat="1" applyFont="1" applyBorder="1" applyAlignment="1">
      <alignment horizontal="distributed" vertical="center" justifyLastLine="1"/>
    </xf>
    <xf numFmtId="176" fontId="15" fillId="0" borderId="75" xfId="1" applyNumberFormat="1" applyFont="1" applyBorder="1" applyAlignment="1">
      <alignment horizontal="center" vertical="center" justifyLastLine="1"/>
    </xf>
    <xf numFmtId="176" fontId="15" fillId="0" borderId="29" xfId="1" applyNumberFormat="1" applyFont="1" applyBorder="1" applyAlignment="1">
      <alignment horizontal="distributed" vertical="center" justifyLastLine="1"/>
    </xf>
    <xf numFmtId="0" fontId="15" fillId="0" borderId="40" xfId="1" applyFont="1" applyBorder="1" applyAlignment="1">
      <alignment horizontal="center" vertical="center"/>
    </xf>
    <xf numFmtId="0" fontId="15" fillId="0" borderId="39" xfId="1" applyFont="1" applyBorder="1" applyAlignment="1">
      <alignment horizontal="center" vertical="center"/>
    </xf>
    <xf numFmtId="181" fontId="15" fillId="0" borderId="18" xfId="1" applyNumberFormat="1" applyFont="1" applyBorder="1" applyAlignment="1">
      <alignment horizontal="distributed" vertical="center" justifyLastLine="1"/>
    </xf>
    <xf numFmtId="181" fontId="15" fillId="0" borderId="43" xfId="1" applyNumberFormat="1" applyFont="1" applyBorder="1" applyAlignment="1">
      <alignment horizontal="distributed" vertical="center" justifyLastLine="1"/>
    </xf>
    <xf numFmtId="181" fontId="15" fillId="0" borderId="39" xfId="1" applyNumberFormat="1" applyFont="1" applyBorder="1" applyAlignment="1">
      <alignment horizontal="distributed" vertical="center" justifyLastLine="1"/>
    </xf>
    <xf numFmtId="181" fontId="15" fillId="0" borderId="6" xfId="1" applyNumberFormat="1" applyFont="1" applyBorder="1" applyAlignment="1">
      <alignment horizontal="distributed" vertical="center" justifyLastLine="1"/>
    </xf>
    <xf numFmtId="181" fontId="12" fillId="0" borderId="39" xfId="1" applyNumberFormat="1" applyFont="1" applyBorder="1" applyAlignment="1">
      <alignment horizontal="distributed" vertical="center" wrapText="1" justifyLastLine="1"/>
    </xf>
    <xf numFmtId="176" fontId="15" fillId="0" borderId="28" xfId="1" applyNumberFormat="1" applyFont="1" applyBorder="1" applyAlignment="1">
      <alignment horizontal="center" vertical="center"/>
    </xf>
    <xf numFmtId="181" fontId="15" fillId="0" borderId="6" xfId="1" applyNumberFormat="1" applyFont="1" applyBorder="1" applyAlignment="1">
      <alignment horizontal="center" vertical="center"/>
    </xf>
    <xf numFmtId="176" fontId="15" fillId="0" borderId="39" xfId="1" applyNumberFormat="1" applyFont="1" applyBorder="1" applyAlignment="1">
      <alignment horizontal="center" vertical="center"/>
    </xf>
    <xf numFmtId="176" fontId="12" fillId="0" borderId="6" xfId="1" applyNumberFormat="1" applyFont="1" applyBorder="1" applyAlignment="1">
      <alignment horizontal="center" vertical="center"/>
    </xf>
    <xf numFmtId="176" fontId="12" fillId="0" borderId="3" xfId="1" applyNumberFormat="1" applyFont="1" applyBorder="1" applyAlignment="1">
      <alignment horizontal="center" vertical="center"/>
    </xf>
    <xf numFmtId="176" fontId="12" fillId="0" borderId="39" xfId="1" applyNumberFormat="1" applyFont="1" applyBorder="1" applyAlignment="1">
      <alignment horizontal="center" vertical="center"/>
    </xf>
    <xf numFmtId="0" fontId="15" fillId="0" borderId="57" xfId="1" applyFont="1" applyBorder="1" applyAlignment="1">
      <alignment horizontal="right" vertical="center"/>
    </xf>
    <xf numFmtId="184" fontId="15" fillId="0" borderId="22" xfId="1" applyNumberFormat="1" applyFont="1" applyBorder="1" applyAlignment="1">
      <alignment vertical="center"/>
    </xf>
    <xf numFmtId="184" fontId="15" fillId="0" borderId="44" xfId="1" applyNumberFormat="1" applyFont="1" applyBorder="1" applyAlignment="1">
      <alignment vertical="center"/>
    </xf>
    <xf numFmtId="184" fontId="15" fillId="0" borderId="63" xfId="1" applyNumberFormat="1" applyFont="1" applyBorder="1" applyAlignment="1">
      <alignment vertical="center"/>
    </xf>
    <xf numFmtId="3" fontId="15" fillId="0" borderId="23" xfId="1" applyNumberFormat="1" applyFont="1" applyBorder="1" applyAlignment="1">
      <alignment horizontal="right" vertical="center"/>
    </xf>
    <xf numFmtId="1" fontId="15" fillId="0" borderId="23" xfId="1" applyNumberFormat="1" applyFont="1" applyBorder="1" applyAlignment="1">
      <alignment vertical="center"/>
    </xf>
    <xf numFmtId="184" fontId="15" fillId="0" borderId="22" xfId="1" applyNumberFormat="1" applyFont="1" applyBorder="1" applyAlignment="1">
      <alignment horizontal="right" vertical="center"/>
    </xf>
    <xf numFmtId="3" fontId="15" fillId="0" borderId="63" xfId="1" applyNumberFormat="1" applyFont="1" applyBorder="1" applyAlignment="1">
      <alignment horizontal="right" vertical="center"/>
    </xf>
    <xf numFmtId="1" fontId="15" fillId="0" borderId="63" xfId="1" applyNumberFormat="1" applyFont="1" applyBorder="1" applyAlignment="1">
      <alignment vertical="center"/>
    </xf>
    <xf numFmtId="0" fontId="15" fillId="0" borderId="21" xfId="1" applyFont="1" applyBorder="1" applyAlignment="1">
      <alignment horizontal="right" vertical="center"/>
    </xf>
    <xf numFmtId="0" fontId="15" fillId="0" borderId="69" xfId="1" applyFont="1" applyBorder="1" applyAlignment="1">
      <alignment horizontal="right" vertical="center"/>
    </xf>
    <xf numFmtId="49" fontId="15" fillId="0" borderId="21" xfId="1" applyNumberFormat="1" applyFont="1" applyBorder="1" applyAlignment="1">
      <alignment horizontal="right" vertical="center"/>
    </xf>
    <xf numFmtId="184" fontId="15" fillId="0" borderId="25" xfId="1" applyNumberFormat="1" applyFont="1" applyBorder="1" applyAlignment="1">
      <alignment vertical="center"/>
    </xf>
    <xf numFmtId="184" fontId="15" fillId="0" borderId="45" xfId="1" applyNumberFormat="1" applyFont="1" applyBorder="1" applyAlignment="1">
      <alignment vertical="center"/>
    </xf>
    <xf numFmtId="184" fontId="15" fillId="0" borderId="32" xfId="1" applyNumberFormat="1" applyFont="1" applyBorder="1" applyAlignment="1">
      <alignment vertical="center"/>
    </xf>
    <xf numFmtId="3" fontId="15" fillId="0" borderId="26" xfId="1" applyNumberFormat="1" applyFont="1" applyBorder="1" applyAlignment="1">
      <alignment horizontal="right" vertical="center"/>
    </xf>
    <xf numFmtId="1" fontId="15" fillId="0" borderId="26" xfId="1" applyNumberFormat="1" applyFont="1" applyBorder="1" applyAlignment="1">
      <alignment vertical="center"/>
    </xf>
    <xf numFmtId="184" fontId="15" fillId="0" borderId="25" xfId="1" applyNumberFormat="1" applyFont="1" applyBorder="1" applyAlignment="1">
      <alignment horizontal="right" vertical="center"/>
    </xf>
    <xf numFmtId="3" fontId="15" fillId="0" borderId="32" xfId="1" applyNumberFormat="1" applyFont="1" applyBorder="1" applyAlignment="1">
      <alignment horizontal="right" vertical="center"/>
    </xf>
    <xf numFmtId="1" fontId="15" fillId="0" borderId="32" xfId="1" applyNumberFormat="1" applyFont="1" applyBorder="1" applyAlignment="1">
      <alignment vertical="center"/>
    </xf>
    <xf numFmtId="49" fontId="15" fillId="0" borderId="27" xfId="1" quotePrefix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right"/>
    </xf>
    <xf numFmtId="176" fontId="13" fillId="0" borderId="0" xfId="1" applyNumberFormat="1" applyFont="1"/>
    <xf numFmtId="0" fontId="23" fillId="0" borderId="0" xfId="1" applyFont="1" applyAlignment="1">
      <alignment horizontal="center"/>
    </xf>
    <xf numFmtId="0" fontId="23" fillId="0" borderId="0" xfId="1" applyFont="1"/>
    <xf numFmtId="181" fontId="23" fillId="0" borderId="0" xfId="1" applyNumberFormat="1" applyFont="1"/>
    <xf numFmtId="176" fontId="23" fillId="0" borderId="0" xfId="1" applyNumberFormat="1" applyFont="1"/>
    <xf numFmtId="181" fontId="14" fillId="0" borderId="0" xfId="1" applyNumberFormat="1" applyFont="1"/>
    <xf numFmtId="0" fontId="6" fillId="0" borderId="56" xfId="1" applyFont="1" applyBorder="1"/>
    <xf numFmtId="181" fontId="6" fillId="0" borderId="56" xfId="1" applyNumberFormat="1" applyFont="1" applyBorder="1"/>
    <xf numFmtId="176" fontId="6" fillId="0" borderId="56" xfId="1" applyNumberFormat="1" applyFont="1" applyBorder="1"/>
    <xf numFmtId="0" fontId="7" fillId="0" borderId="30" xfId="1" applyFont="1" applyBorder="1" applyAlignment="1">
      <alignment horizontal="right" vertical="top"/>
    </xf>
    <xf numFmtId="0" fontId="7" fillId="0" borderId="29" xfId="1" applyFont="1" applyBorder="1" applyAlignment="1">
      <alignment horizontal="center"/>
    </xf>
    <xf numFmtId="0" fontId="7" fillId="0" borderId="28" xfId="1" applyFont="1" applyBorder="1" applyAlignment="1">
      <alignment horizontal="left"/>
    </xf>
    <xf numFmtId="181" fontId="7" fillId="0" borderId="18" xfId="1" applyNumberFormat="1" applyFont="1" applyBorder="1" applyAlignment="1">
      <alignment horizontal="distributed" vertical="center" justifyLastLine="1"/>
    </xf>
    <xf numFmtId="181" fontId="7" fillId="0" borderId="43" xfId="1" applyNumberFormat="1" applyFont="1" applyBorder="1" applyAlignment="1">
      <alignment horizontal="distributed" vertical="center" justifyLastLine="1"/>
    </xf>
    <xf numFmtId="0" fontId="7" fillId="0" borderId="55" xfId="1" applyFont="1" applyBorder="1" applyAlignment="1">
      <alignment horizontal="distributed" vertical="center" justifyLastLine="1"/>
    </xf>
    <xf numFmtId="0" fontId="7" fillId="0" borderId="39" xfId="1" applyFont="1" applyBorder="1" applyAlignment="1">
      <alignment horizontal="distributed" vertical="center" justifyLastLine="1"/>
    </xf>
    <xf numFmtId="176" fontId="7" fillId="0" borderId="39" xfId="1" applyNumberFormat="1" applyFont="1" applyBorder="1" applyAlignment="1">
      <alignment horizontal="distributed" vertical="center" justifyLastLine="1"/>
    </xf>
    <xf numFmtId="176" fontId="7" fillId="0" borderId="18" xfId="1" applyNumberFormat="1" applyFont="1" applyBorder="1" applyAlignment="1">
      <alignment horizontal="distributed" vertical="center" justifyLastLine="1"/>
    </xf>
    <xf numFmtId="181" fontId="7" fillId="0" borderId="28" xfId="1" applyNumberFormat="1" applyFont="1" applyBorder="1" applyAlignment="1">
      <alignment horizontal="center" vertical="center"/>
    </xf>
    <xf numFmtId="3" fontId="7" fillId="0" borderId="26" xfId="1" applyNumberFormat="1" applyFont="1" applyBorder="1" applyAlignment="1">
      <alignment horizontal="right" vertical="center"/>
    </xf>
    <xf numFmtId="184" fontId="7" fillId="0" borderId="22" xfId="1" applyNumberFormat="1" applyFont="1" applyBorder="1" applyAlignment="1">
      <alignment horizontal="right" vertical="center"/>
    </xf>
    <xf numFmtId="184" fontId="7" fillId="0" borderId="44" xfId="1" applyNumberFormat="1" applyFont="1" applyBorder="1" applyAlignment="1">
      <alignment horizontal="right" vertical="center"/>
    </xf>
    <xf numFmtId="184" fontId="7" fillId="0" borderId="63" xfId="1" applyNumberFormat="1" applyFont="1" applyBorder="1" applyAlignment="1">
      <alignment vertical="center"/>
    </xf>
    <xf numFmtId="184" fontId="7" fillId="0" borderId="63" xfId="1" applyNumberFormat="1" applyFont="1" applyBorder="1" applyAlignment="1">
      <alignment horizontal="right" vertical="center"/>
    </xf>
    <xf numFmtId="185" fontId="7" fillId="0" borderId="63" xfId="1" applyNumberFormat="1" applyFont="1" applyBorder="1" applyAlignment="1">
      <alignment horizontal="right" vertical="center"/>
    </xf>
    <xf numFmtId="184" fontId="7" fillId="0" borderId="23" xfId="1" applyNumberFormat="1" applyFont="1" applyBorder="1" applyAlignment="1">
      <alignment horizontal="right" vertical="center"/>
    </xf>
    <xf numFmtId="3" fontId="7" fillId="0" borderId="29" xfId="1" applyNumberFormat="1" applyFont="1" applyBorder="1" applyAlignment="1">
      <alignment horizontal="right" vertical="center"/>
    </xf>
    <xf numFmtId="49" fontId="7" fillId="0" borderId="23" xfId="1" applyNumberFormat="1" applyFont="1" applyBorder="1" applyAlignment="1">
      <alignment horizontal="right" vertical="center"/>
    </xf>
    <xf numFmtId="184" fontId="7" fillId="0" borderId="25" xfId="1" applyNumberFormat="1" applyFont="1" applyBorder="1" applyAlignment="1">
      <alignment horizontal="right" vertical="center"/>
    </xf>
    <xf numFmtId="184" fontId="7" fillId="0" borderId="45" xfId="1" applyNumberFormat="1" applyFont="1" applyBorder="1" applyAlignment="1">
      <alignment horizontal="right" vertical="center"/>
    </xf>
    <xf numFmtId="184" fontId="7" fillId="0" borderId="32" xfId="1" applyNumberFormat="1" applyFont="1" applyBorder="1" applyAlignment="1">
      <alignment vertical="center"/>
    </xf>
    <xf numFmtId="184" fontId="7" fillId="0" borderId="32" xfId="1" applyNumberFormat="1" applyFont="1" applyBorder="1" applyAlignment="1">
      <alignment horizontal="right" vertical="center"/>
    </xf>
    <xf numFmtId="185" fontId="7" fillId="0" borderId="32" xfId="1" applyNumberFormat="1" applyFont="1" applyBorder="1" applyAlignment="1">
      <alignment horizontal="right" vertical="center"/>
    </xf>
    <xf numFmtId="184" fontId="7" fillId="0" borderId="26" xfId="1" applyNumberFormat="1" applyFont="1" applyBorder="1" applyAlignment="1">
      <alignment horizontal="right" vertical="center"/>
    </xf>
    <xf numFmtId="49" fontId="7" fillId="0" borderId="26" xfId="1" quotePrefix="1" applyNumberFormat="1" applyFont="1" applyBorder="1" applyAlignment="1">
      <alignment horizontal="right" vertical="center"/>
    </xf>
    <xf numFmtId="49" fontId="7" fillId="0" borderId="19" xfId="1" quotePrefix="1" applyNumberFormat="1" applyFont="1" applyBorder="1" applyAlignment="1">
      <alignment horizontal="right" vertical="center"/>
    </xf>
    <xf numFmtId="184" fontId="7" fillId="0" borderId="6" xfId="1" applyNumberFormat="1" applyFont="1" applyBorder="1" applyAlignment="1">
      <alignment horizontal="right" vertical="center"/>
    </xf>
    <xf numFmtId="184" fontId="7" fillId="0" borderId="3" xfId="1" applyNumberFormat="1" applyFont="1" applyBorder="1" applyAlignment="1">
      <alignment horizontal="right" vertical="center"/>
    </xf>
    <xf numFmtId="184" fontId="7" fillId="0" borderId="2" xfId="1" applyNumberFormat="1" applyFont="1" applyBorder="1" applyAlignment="1">
      <alignment horizontal="right" vertical="center"/>
    </xf>
    <xf numFmtId="185" fontId="7" fillId="0" borderId="2" xfId="1" applyNumberFormat="1" applyFont="1" applyBorder="1" applyAlignment="1">
      <alignment horizontal="right" vertical="center"/>
    </xf>
    <xf numFmtId="184" fontId="7" fillId="0" borderId="28" xfId="1" applyNumberFormat="1" applyFont="1" applyBorder="1" applyAlignment="1">
      <alignment horizontal="right" vertical="center"/>
    </xf>
    <xf numFmtId="176" fontId="6" fillId="0" borderId="0" xfId="1" applyNumberFormat="1" applyFont="1" applyAlignment="1">
      <alignment horizontal="right"/>
    </xf>
    <xf numFmtId="181" fontId="7" fillId="0" borderId="0" xfId="1" applyNumberFormat="1" applyFont="1" applyAlignment="1">
      <alignment horizontal="right"/>
    </xf>
    <xf numFmtId="0" fontId="13" fillId="0" borderId="75" xfId="1" applyFont="1" applyBorder="1" applyAlignment="1">
      <alignment horizontal="center" vertical="center" wrapText="1"/>
    </xf>
    <xf numFmtId="0" fontId="13" fillId="0" borderId="44" xfId="1" applyFont="1" applyBorder="1" applyAlignment="1">
      <alignment horizontal="center" vertical="distributed" textRotation="255" wrapText="1"/>
    </xf>
    <xf numFmtId="0" fontId="15" fillId="0" borderId="44" xfId="1" applyFont="1" applyBorder="1" applyAlignment="1">
      <alignment horizontal="center" vertical="distributed" textRotation="255" wrapText="1"/>
    </xf>
    <xf numFmtId="0" fontId="13" fillId="0" borderId="44" xfId="1" applyFont="1" applyBorder="1" applyAlignment="1">
      <alignment horizontal="center" vertical="distributed" textRotation="255"/>
    </xf>
    <xf numFmtId="0" fontId="13" fillId="0" borderId="75" xfId="1" applyFont="1" applyBorder="1" applyAlignment="1">
      <alignment horizontal="center" vertical="distributed" textRotation="255" wrapText="1"/>
    </xf>
    <xf numFmtId="0" fontId="15" fillId="0" borderId="28" xfId="1" applyFont="1" applyBorder="1" applyAlignment="1">
      <alignment horizontal="center" vertical="center" wrapText="1"/>
    </xf>
    <xf numFmtId="0" fontId="13" fillId="0" borderId="39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right" vertical="top"/>
    </xf>
    <xf numFmtId="0" fontId="13" fillId="0" borderId="39" xfId="1" applyFont="1" applyBorder="1" applyAlignment="1">
      <alignment horizontal="right" vertical="top"/>
    </xf>
    <xf numFmtId="0" fontId="15" fillId="0" borderId="29" xfId="1" applyFont="1" applyBorder="1" applyAlignment="1">
      <alignment horizontal="left" vertical="top"/>
    </xf>
    <xf numFmtId="0" fontId="13" fillId="0" borderId="69" xfId="1" applyFont="1" applyBorder="1" applyAlignment="1">
      <alignment vertical="top"/>
    </xf>
    <xf numFmtId="0" fontId="13" fillId="0" borderId="70" xfId="1" applyFont="1" applyBorder="1" applyAlignment="1">
      <alignment vertical="top"/>
    </xf>
    <xf numFmtId="0" fontId="13" fillId="0" borderId="75" xfId="1" applyFont="1" applyBorder="1" applyAlignment="1">
      <alignment vertical="top"/>
    </xf>
    <xf numFmtId="0" fontId="13" fillId="0" borderId="22" xfId="1" applyFont="1" applyBorder="1" applyAlignment="1">
      <alignment vertical="top"/>
    </xf>
    <xf numFmtId="0" fontId="13" fillId="0" borderId="44" xfId="1" applyFont="1" applyBorder="1" applyAlignment="1">
      <alignment vertical="top"/>
    </xf>
    <xf numFmtId="0" fontId="13" fillId="0" borderId="64" xfId="1" applyFont="1" applyBorder="1" applyAlignment="1">
      <alignment vertical="top"/>
    </xf>
    <xf numFmtId="0" fontId="13" fillId="0" borderId="21" xfId="1" applyFont="1" applyBorder="1" applyAlignment="1">
      <alignment vertical="top"/>
    </xf>
    <xf numFmtId="0" fontId="13" fillId="0" borderId="0" xfId="1" applyFont="1" applyAlignment="1">
      <alignment vertical="top"/>
    </xf>
    <xf numFmtId="0" fontId="13" fillId="0" borderId="29" xfId="1" applyFont="1" applyBorder="1" applyAlignment="1">
      <alignment horizontal="left"/>
    </xf>
    <xf numFmtId="0" fontId="13" fillId="0" borderId="76" xfId="1" applyFont="1" applyBorder="1" applyAlignment="1">
      <alignment horizontal="right" vertical="center"/>
    </xf>
    <xf numFmtId="0" fontId="13" fillId="0" borderId="78" xfId="1" applyFont="1" applyBorder="1" applyAlignment="1">
      <alignment horizontal="right" vertical="center"/>
    </xf>
    <xf numFmtId="0" fontId="13" fillId="0" borderId="29" xfId="1" applyFont="1" applyBorder="1" applyAlignment="1">
      <alignment horizontal="left" vertical="top"/>
    </xf>
    <xf numFmtId="0" fontId="13" fillId="0" borderId="75" xfId="1" applyFont="1" applyBorder="1" applyAlignment="1">
      <alignment horizontal="right" vertical="top"/>
    </xf>
    <xf numFmtId="0" fontId="13" fillId="0" borderId="76" xfId="1" applyFont="1" applyBorder="1" applyAlignment="1">
      <alignment horizontal="right"/>
    </xf>
    <xf numFmtId="0" fontId="13" fillId="0" borderId="76" xfId="1" applyFont="1" applyBorder="1" applyAlignment="1">
      <alignment horizontal="center" vertical="top"/>
    </xf>
    <xf numFmtId="0" fontId="13" fillId="0" borderId="78" xfId="1" applyFont="1" applyBorder="1" applyAlignment="1">
      <alignment horizontal="right"/>
    </xf>
    <xf numFmtId="0" fontId="13" fillId="0" borderId="35" xfId="1" applyFont="1" applyBorder="1" applyAlignment="1">
      <alignment horizontal="left" vertical="top"/>
    </xf>
    <xf numFmtId="0" fontId="13" fillId="0" borderId="71" xfId="1" applyFont="1" applyBorder="1" applyAlignment="1">
      <alignment vertical="top"/>
    </xf>
    <xf numFmtId="0" fontId="13" fillId="0" borderId="72" xfId="1" applyFont="1" applyBorder="1" applyAlignment="1">
      <alignment vertical="top"/>
    </xf>
    <xf numFmtId="0" fontId="13" fillId="0" borderId="33" xfId="1" applyFont="1" applyBorder="1" applyAlignment="1">
      <alignment vertical="top"/>
    </xf>
    <xf numFmtId="0" fontId="13" fillId="0" borderId="46" xfId="1" applyFont="1" applyBorder="1" applyAlignment="1">
      <alignment vertical="top"/>
    </xf>
    <xf numFmtId="58" fontId="13" fillId="0" borderId="29" xfId="1" quotePrefix="1" applyNumberFormat="1" applyFont="1" applyBorder="1" applyAlignment="1">
      <alignment horizontal="left"/>
    </xf>
    <xf numFmtId="0" fontId="13" fillId="0" borderId="78" xfId="1" applyFont="1" applyBorder="1" applyAlignment="1">
      <alignment vertical="top"/>
    </xf>
    <xf numFmtId="0" fontId="13" fillId="0" borderId="76" xfId="1" applyFont="1" applyBorder="1" applyAlignment="1">
      <alignment vertical="top"/>
    </xf>
    <xf numFmtId="0" fontId="13" fillId="0" borderId="29" xfId="1" quotePrefix="1" applyFont="1" applyBorder="1" applyAlignment="1">
      <alignment horizontal="left"/>
    </xf>
    <xf numFmtId="0" fontId="13" fillId="0" borderId="29" xfId="1" quotePrefix="1" applyFont="1" applyBorder="1" applyAlignment="1">
      <alignment horizontal="left" vertical="top"/>
    </xf>
    <xf numFmtId="186" fontId="13" fillId="0" borderId="76" xfId="1" applyNumberFormat="1" applyFont="1" applyBorder="1" applyAlignment="1">
      <alignment vertical="top"/>
    </xf>
    <xf numFmtId="0" fontId="15" fillId="0" borderId="28" xfId="1" applyFont="1" applyBorder="1" applyAlignment="1">
      <alignment horizontal="left" vertical="top"/>
    </xf>
    <xf numFmtId="0" fontId="13" fillId="0" borderId="40" xfId="1" applyFont="1" applyBorder="1" applyAlignment="1">
      <alignment vertical="top"/>
    </xf>
    <xf numFmtId="186" fontId="13" fillId="0" borderId="62" xfId="1" applyNumberFormat="1" applyFont="1" applyBorder="1" applyAlignment="1">
      <alignment vertical="top"/>
    </xf>
    <xf numFmtId="0" fontId="13" fillId="0" borderId="39" xfId="1" applyFont="1" applyBorder="1" applyAlignment="1">
      <alignment vertical="top"/>
    </xf>
    <xf numFmtId="0" fontId="13" fillId="0" borderId="3" xfId="1" applyFont="1" applyBorder="1" applyAlignment="1">
      <alignment vertical="top"/>
    </xf>
    <xf numFmtId="0" fontId="13" fillId="0" borderId="75" xfId="1" applyFont="1" applyBorder="1" applyAlignment="1">
      <alignment horizontal="center" wrapText="1"/>
    </xf>
    <xf numFmtId="0" fontId="15" fillId="0" borderId="24" xfId="1" applyFont="1" applyBorder="1" applyAlignment="1">
      <alignment horizontal="center" vertical="distributed" textRotation="255"/>
    </xf>
    <xf numFmtId="0" fontId="13" fillId="0" borderId="56" xfId="1" applyFont="1" applyBorder="1" applyAlignment="1">
      <alignment horizontal="right" vertical="top"/>
    </xf>
    <xf numFmtId="0" fontId="15" fillId="0" borderId="29" xfId="1" applyFont="1" applyBorder="1" applyAlignment="1">
      <alignment horizontal="center" vertical="center" wrapText="1"/>
    </xf>
    <xf numFmtId="0" fontId="13" fillId="0" borderId="70" xfId="1" applyFont="1" applyBorder="1" applyAlignment="1">
      <alignment horizontal="center" vertical="center"/>
    </xf>
    <xf numFmtId="0" fontId="13" fillId="0" borderId="76" xfId="1" applyFont="1" applyBorder="1" applyAlignment="1">
      <alignment horizontal="right" vertical="top"/>
    </xf>
    <xf numFmtId="0" fontId="13" fillId="0" borderId="0" xfId="1" applyFont="1" applyAlignment="1">
      <alignment horizontal="right" vertical="top"/>
    </xf>
    <xf numFmtId="0" fontId="13" fillId="0" borderId="69" xfId="1" applyFont="1" applyBorder="1" applyAlignment="1">
      <alignment horizontal="left" vertical="top"/>
    </xf>
    <xf numFmtId="0" fontId="13" fillId="0" borderId="29" xfId="1" applyFont="1" applyBorder="1" applyAlignment="1">
      <alignment horizontal="left" vertical="top" wrapText="1"/>
    </xf>
    <xf numFmtId="0" fontId="13" fillId="0" borderId="70" xfId="1" applyFont="1" applyBorder="1" applyAlignment="1">
      <alignment horizontal="right" vertical="top"/>
    </xf>
    <xf numFmtId="0" fontId="13" fillId="0" borderId="77" xfId="1" applyFont="1" applyBorder="1" applyAlignment="1">
      <alignment horizontal="center" vertical="top"/>
    </xf>
    <xf numFmtId="0" fontId="13" fillId="0" borderId="78" xfId="1" applyFont="1" applyBorder="1" applyAlignment="1">
      <alignment horizontal="center" vertical="top"/>
    </xf>
    <xf numFmtId="176" fontId="13" fillId="0" borderId="0" xfId="1" applyNumberFormat="1" applyFont="1" applyAlignment="1">
      <alignment horizontal="right" vertical="center"/>
    </xf>
    <xf numFmtId="176" fontId="13" fillId="0" borderId="75" xfId="1" applyNumberFormat="1" applyFont="1" applyBorder="1" applyAlignment="1">
      <alignment horizontal="right" vertical="center"/>
    </xf>
    <xf numFmtId="176" fontId="13" fillId="0" borderId="0" xfId="1" applyNumberFormat="1" applyFont="1" applyAlignment="1">
      <alignment horizontal="center" vertical="center"/>
    </xf>
    <xf numFmtId="0" fontId="22" fillId="0" borderId="29" xfId="1" applyFont="1" applyBorder="1" applyAlignment="1">
      <alignment horizontal="left" vertical="center" wrapText="1"/>
    </xf>
    <xf numFmtId="0" fontId="13" fillId="0" borderId="23" xfId="1" quotePrefix="1" applyFont="1" applyBorder="1" applyAlignment="1">
      <alignment horizontal="left"/>
    </xf>
    <xf numFmtId="0" fontId="13" fillId="0" borderId="63" xfId="1" applyFont="1" applyBorder="1" applyAlignment="1">
      <alignment vertical="top"/>
    </xf>
    <xf numFmtId="0" fontId="13" fillId="0" borderId="68" xfId="1" applyFont="1" applyBorder="1" applyAlignment="1">
      <alignment vertical="top"/>
    </xf>
    <xf numFmtId="0" fontId="13" fillId="0" borderId="23" xfId="1" applyFont="1" applyBorder="1" applyAlignment="1">
      <alignment horizontal="left" vertical="top" wrapText="1"/>
    </xf>
    <xf numFmtId="0" fontId="13" fillId="0" borderId="77" xfId="1" applyFont="1" applyBorder="1" applyAlignment="1">
      <alignment vertical="top"/>
    </xf>
    <xf numFmtId="0" fontId="13" fillId="0" borderId="49" xfId="1" applyFont="1" applyBorder="1" applyAlignment="1">
      <alignment vertical="top"/>
    </xf>
    <xf numFmtId="186" fontId="13" fillId="0" borderId="76" xfId="1" quotePrefix="1" applyNumberFormat="1" applyFont="1" applyBorder="1" applyAlignment="1">
      <alignment vertical="top"/>
    </xf>
    <xf numFmtId="0" fontId="13" fillId="0" borderId="78" xfId="1" applyFont="1" applyBorder="1" applyAlignment="1">
      <alignment horizontal="right" vertical="top"/>
    </xf>
    <xf numFmtId="0" fontId="13" fillId="0" borderId="35" xfId="1" quotePrefix="1" applyFont="1" applyBorder="1" applyAlignment="1">
      <alignment horizontal="left" vertical="top"/>
    </xf>
    <xf numFmtId="186" fontId="13" fillId="0" borderId="46" xfId="1" quotePrefix="1" applyNumberFormat="1" applyFont="1" applyBorder="1" applyAlignment="1">
      <alignment vertical="top"/>
    </xf>
    <xf numFmtId="0" fontId="13" fillId="0" borderId="73" xfId="1" applyFont="1" applyBorder="1" applyAlignment="1">
      <alignment vertical="top"/>
    </xf>
    <xf numFmtId="186" fontId="13" fillId="0" borderId="64" xfId="1" quotePrefix="1" applyNumberFormat="1" applyFont="1" applyBorder="1" applyAlignment="1">
      <alignment vertical="top"/>
    </xf>
    <xf numFmtId="0" fontId="13" fillId="0" borderId="21" xfId="1" applyFont="1" applyBorder="1" applyAlignment="1">
      <alignment horizontal="right" vertical="top"/>
    </xf>
    <xf numFmtId="0" fontId="13" fillId="0" borderId="75" xfId="1" quotePrefix="1" applyFont="1" applyBorder="1" applyAlignment="1">
      <alignment horizontal="right" vertical="top"/>
    </xf>
    <xf numFmtId="0" fontId="13" fillId="0" borderId="29" xfId="1" applyFont="1" applyBorder="1" applyAlignment="1">
      <alignment vertical="center" wrapText="1"/>
    </xf>
    <xf numFmtId="0" fontId="15" fillId="0" borderId="29" xfId="1" quotePrefix="1" applyFont="1" applyBorder="1" applyAlignment="1">
      <alignment horizontal="left"/>
    </xf>
    <xf numFmtId="186" fontId="13" fillId="0" borderId="0" xfId="1" quotePrefix="1" applyNumberFormat="1" applyFont="1" applyAlignment="1">
      <alignment vertical="top"/>
    </xf>
    <xf numFmtId="0" fontId="15" fillId="0" borderId="29" xfId="1" quotePrefix="1" applyFont="1" applyBorder="1" applyAlignment="1">
      <alignment horizontal="left" vertical="top"/>
    </xf>
    <xf numFmtId="0" fontId="13" fillId="0" borderId="29" xfId="1" applyFont="1" applyBorder="1" applyAlignment="1">
      <alignment vertical="center" shrinkToFit="1"/>
    </xf>
    <xf numFmtId="0" fontId="13" fillId="0" borderId="62" xfId="1" applyFont="1" applyBorder="1" applyAlignment="1">
      <alignment vertical="top"/>
    </xf>
    <xf numFmtId="0" fontId="13" fillId="0" borderId="56" xfId="1" applyFont="1" applyBorder="1" applyAlignment="1">
      <alignment vertical="top"/>
    </xf>
    <xf numFmtId="0" fontId="13" fillId="0" borderId="28" xfId="1" applyFont="1" applyBorder="1" applyAlignment="1">
      <alignment horizontal="right" vertical="center" wrapText="1"/>
    </xf>
    <xf numFmtId="0" fontId="15" fillId="0" borderId="69" xfId="1" applyFont="1" applyBorder="1" applyAlignment="1">
      <alignment horizontal="center" vertical="center" wrapText="1"/>
    </xf>
    <xf numFmtId="0" fontId="13" fillId="0" borderId="61" xfId="1" applyFont="1" applyBorder="1" applyAlignment="1">
      <alignment horizontal="center" vertical="center" wrapText="1"/>
    </xf>
    <xf numFmtId="0" fontId="13" fillId="0" borderId="69" xfId="1" quotePrefix="1" applyFont="1" applyBorder="1" applyAlignment="1">
      <alignment horizontal="left"/>
    </xf>
    <xf numFmtId="0" fontId="13" fillId="0" borderId="69" xfId="1" quotePrefix="1" applyFont="1" applyBorder="1" applyAlignment="1">
      <alignment horizontal="right" vertical="top"/>
    </xf>
    <xf numFmtId="0" fontId="15" fillId="0" borderId="69" xfId="1" quotePrefix="1" applyFont="1" applyBorder="1" applyAlignment="1">
      <alignment horizontal="left" vertical="top"/>
    </xf>
    <xf numFmtId="0" fontId="13" fillId="0" borderId="75" xfId="1" applyFont="1" applyBorder="1" applyAlignment="1">
      <alignment horizontal="left" vertical="top" wrapText="1"/>
    </xf>
    <xf numFmtId="0" fontId="13" fillId="0" borderId="75" xfId="1" applyFont="1" applyBorder="1" applyAlignment="1">
      <alignment horizontal="left" vertical="center" wrapText="1"/>
    </xf>
    <xf numFmtId="0" fontId="15" fillId="0" borderId="69" xfId="1" applyFont="1" applyBorder="1" applyAlignment="1">
      <alignment horizontal="left" vertical="top"/>
    </xf>
    <xf numFmtId="0" fontId="13" fillId="0" borderId="69" xfId="1" applyFont="1" applyBorder="1"/>
    <xf numFmtId="0" fontId="13" fillId="0" borderId="75" xfId="1" applyFont="1" applyBorder="1"/>
    <xf numFmtId="0" fontId="13" fillId="0" borderId="40" xfId="1" applyFont="1" applyBorder="1"/>
    <xf numFmtId="0" fontId="13" fillId="0" borderId="56" xfId="1" applyFont="1" applyBorder="1"/>
    <xf numFmtId="0" fontId="13" fillId="0" borderId="28" xfId="1" applyFont="1" applyBorder="1"/>
    <xf numFmtId="0" fontId="13" fillId="0" borderId="69" xfId="1" quotePrefix="1" applyFont="1" applyBorder="1" applyAlignment="1">
      <alignment horizontal="right" shrinkToFit="1"/>
    </xf>
    <xf numFmtId="0" fontId="15" fillId="0" borderId="69" xfId="1" quotePrefix="1" applyFont="1" applyBorder="1" applyAlignment="1">
      <alignment horizontal="right" vertical="top"/>
    </xf>
    <xf numFmtId="0" fontId="13" fillId="0" borderId="29" xfId="1" applyFont="1" applyBorder="1" applyAlignment="1">
      <alignment vertical="top"/>
    </xf>
    <xf numFmtId="181" fontId="9" fillId="0" borderId="0" xfId="1" applyNumberFormat="1" applyFont="1"/>
    <xf numFmtId="1" fontId="15" fillId="0" borderId="68" xfId="1" applyNumberFormat="1" applyFont="1" applyBorder="1" applyAlignment="1">
      <alignment horizontal="right" vertical="center"/>
    </xf>
    <xf numFmtId="1" fontId="15" fillId="0" borderId="57" xfId="1" applyNumberFormat="1" applyFont="1" applyBorder="1" applyAlignment="1">
      <alignment horizontal="right" vertical="center"/>
    </xf>
    <xf numFmtId="1" fontId="15" fillId="0" borderId="66" xfId="1" applyNumberFormat="1" applyFont="1" applyBorder="1" applyAlignment="1">
      <alignment horizontal="right" vertical="center"/>
    </xf>
    <xf numFmtId="1" fontId="15" fillId="0" borderId="45" xfId="1" applyNumberFormat="1" applyFont="1" applyBorder="1" applyAlignment="1">
      <alignment horizontal="right" vertical="center"/>
    </xf>
    <xf numFmtId="0" fontId="9" fillId="0" borderId="0" xfId="1" applyFont="1" applyAlignment="1">
      <alignment horizontal="left" vertical="center" justifyLastLine="1"/>
    </xf>
    <xf numFmtId="0" fontId="9" fillId="0" borderId="0" xfId="1" applyFont="1" applyAlignment="1">
      <alignment horizontal="right" vertical="center" justifyLastLine="1"/>
    </xf>
    <xf numFmtId="0" fontId="6" fillId="0" borderId="26" xfId="1" applyFont="1" applyBorder="1" applyAlignment="1">
      <alignment horizontal="distributed" vertical="center" justifyLastLine="1"/>
    </xf>
    <xf numFmtId="0" fontId="6" fillId="0" borderId="15" xfId="1" applyFont="1" applyBorder="1" applyAlignment="1">
      <alignment horizontal="center" vertical="center"/>
    </xf>
    <xf numFmtId="0" fontId="6" fillId="0" borderId="13" xfId="1" applyFont="1" applyBorder="1" applyAlignment="1">
      <alignment horizontal="distributed" vertical="center"/>
    </xf>
    <xf numFmtId="0" fontId="6" fillId="0" borderId="80" xfId="1" applyFont="1" applyBorder="1" applyAlignment="1">
      <alignment horizontal="center" vertical="center"/>
    </xf>
    <xf numFmtId="0" fontId="25" fillId="0" borderId="41" xfId="1" applyFont="1" applyBorder="1" applyAlignment="1">
      <alignment horizontal="center" vertical="center"/>
    </xf>
    <xf numFmtId="0" fontId="25" fillId="0" borderId="51" xfId="1" applyFont="1" applyBorder="1" applyAlignment="1">
      <alignment horizontal="center" vertical="center"/>
    </xf>
    <xf numFmtId="184" fontId="25" fillId="0" borderId="10" xfId="1" applyNumberFormat="1" applyFont="1" applyBorder="1" applyAlignment="1">
      <alignment vertical="center"/>
    </xf>
    <xf numFmtId="184" fontId="25" fillId="0" borderId="51" xfId="1" applyNumberFormat="1" applyFont="1" applyBorder="1" applyAlignment="1">
      <alignment vertical="center"/>
    </xf>
    <xf numFmtId="4" fontId="25" fillId="0" borderId="10" xfId="1" applyNumberFormat="1" applyFont="1" applyBorder="1" applyAlignment="1">
      <alignment vertical="center"/>
    </xf>
    <xf numFmtId="188" fontId="25" fillId="0" borderId="37" xfId="1" applyNumberFormat="1" applyFont="1" applyBorder="1" applyAlignment="1">
      <alignment vertical="center"/>
    </xf>
    <xf numFmtId="0" fontId="25" fillId="0" borderId="0" xfId="1" applyFont="1" applyAlignment="1">
      <alignment horizontal="center" vertical="center"/>
    </xf>
    <xf numFmtId="0" fontId="6" fillId="0" borderId="68" xfId="1" applyFont="1" applyBorder="1" applyAlignment="1">
      <alignment horizontal="center" vertical="center"/>
    </xf>
    <xf numFmtId="0" fontId="6" fillId="0" borderId="53" xfId="1" applyFont="1" applyBorder="1" applyAlignment="1">
      <alignment horizontal="center" vertical="center"/>
    </xf>
    <xf numFmtId="184" fontId="6" fillId="0" borderId="31" xfId="1" applyNumberFormat="1" applyFont="1" applyBorder="1" applyAlignment="1">
      <alignment vertical="center"/>
    </xf>
    <xf numFmtId="184" fontId="6" fillId="0" borderId="53" xfId="1" applyNumberFormat="1" applyFont="1" applyBorder="1" applyAlignment="1">
      <alignment vertical="center"/>
    </xf>
    <xf numFmtId="4" fontId="6" fillId="0" borderId="52" xfId="1" applyNumberFormat="1" applyFont="1" applyBorder="1" applyAlignment="1">
      <alignment horizontal="right" vertical="center"/>
    </xf>
    <xf numFmtId="0" fontId="6" fillId="0" borderId="27" xfId="1" applyFont="1" applyBorder="1" applyAlignment="1">
      <alignment horizontal="center" vertical="center"/>
    </xf>
    <xf numFmtId="0" fontId="6" fillId="0" borderId="70" xfId="1" applyFont="1" applyBorder="1" applyAlignment="1">
      <alignment horizontal="center" vertical="center"/>
    </xf>
    <xf numFmtId="0" fontId="6" fillId="0" borderId="71" xfId="1" applyFont="1" applyBorder="1" applyAlignment="1">
      <alignment horizontal="center" vertical="center"/>
    </xf>
    <xf numFmtId="0" fontId="6" fillId="0" borderId="72" xfId="1" applyFont="1" applyBorder="1" applyAlignment="1">
      <alignment horizontal="center" vertical="center"/>
    </xf>
    <xf numFmtId="184" fontId="6" fillId="0" borderId="20" xfId="1" applyNumberFormat="1" applyFont="1" applyBorder="1" applyAlignment="1">
      <alignment vertical="center"/>
    </xf>
    <xf numFmtId="184" fontId="6" fillId="0" borderId="55" xfId="1" applyNumberFormat="1" applyFont="1" applyBorder="1" applyAlignment="1">
      <alignment vertical="center"/>
    </xf>
    <xf numFmtId="4" fontId="6" fillId="0" borderId="54" xfId="1" applyNumberFormat="1" applyFont="1" applyBorder="1" applyAlignment="1">
      <alignment horizontal="right" vertical="center"/>
    </xf>
    <xf numFmtId="0" fontId="6" fillId="0" borderId="17" xfId="1" applyFont="1" applyBorder="1" applyAlignment="1">
      <alignment horizontal="center" vertical="center"/>
    </xf>
    <xf numFmtId="189" fontId="6" fillId="0" borderId="0" xfId="1" applyNumberFormat="1" applyFont="1" applyAlignment="1">
      <alignment horizontal="right"/>
    </xf>
    <xf numFmtId="190" fontId="6" fillId="0" borderId="0" xfId="1" applyNumberFormat="1" applyFont="1" applyAlignment="1">
      <alignment horizontal="right"/>
    </xf>
    <xf numFmtId="0" fontId="25" fillId="0" borderId="41" xfId="1" applyFont="1" applyBorder="1" applyAlignment="1">
      <alignment horizontal="distributed" vertical="center"/>
    </xf>
    <xf numFmtId="189" fontId="25" fillId="0" borderId="10" xfId="1" applyNumberFormat="1" applyFont="1" applyBorder="1" applyAlignment="1">
      <alignment horizontal="right" vertical="center"/>
    </xf>
    <xf numFmtId="190" fontId="25" fillId="0" borderId="50" xfId="1" applyNumberFormat="1" applyFont="1" applyBorder="1" applyAlignment="1">
      <alignment horizontal="right" vertical="center"/>
    </xf>
    <xf numFmtId="0" fontId="25" fillId="0" borderId="37" xfId="1" applyFont="1" applyBorder="1" applyAlignment="1">
      <alignment horizontal="center" vertical="center"/>
    </xf>
    <xf numFmtId="0" fontId="6" fillId="0" borderId="68" xfId="1" applyFont="1" applyBorder="1" applyAlignment="1">
      <alignment horizontal="distributed" vertical="center"/>
    </xf>
    <xf numFmtId="189" fontId="6" fillId="0" borderId="31" xfId="1" applyNumberFormat="1" applyFont="1" applyBorder="1" applyAlignment="1">
      <alignment horizontal="right" vertical="center"/>
    </xf>
    <xf numFmtId="2" fontId="6" fillId="0" borderId="52" xfId="1" applyNumberFormat="1" applyFont="1" applyBorder="1" applyAlignment="1">
      <alignment horizontal="right" vertical="center"/>
    </xf>
    <xf numFmtId="0" fontId="6" fillId="0" borderId="31" xfId="1" applyFont="1" applyBorder="1" applyAlignment="1">
      <alignment horizontal="distributed" vertical="center" shrinkToFit="1"/>
    </xf>
    <xf numFmtId="190" fontId="6" fillId="0" borderId="52" xfId="1" applyNumberFormat="1" applyFont="1" applyBorder="1" applyAlignment="1">
      <alignment horizontal="right" vertical="center"/>
    </xf>
    <xf numFmtId="2" fontId="6" fillId="0" borderId="0" xfId="1" applyNumberFormat="1" applyFont="1" applyAlignment="1">
      <alignment horizontal="center" vertical="center"/>
    </xf>
    <xf numFmtId="189" fontId="6" fillId="0" borderId="0" xfId="1" applyNumberFormat="1" applyFont="1" applyAlignment="1">
      <alignment horizontal="center" vertical="center"/>
    </xf>
    <xf numFmtId="0" fontId="6" fillId="0" borderId="69" xfId="1" applyFont="1" applyBorder="1"/>
    <xf numFmtId="0" fontId="13" fillId="0" borderId="0" xfId="1" applyFont="1" applyAlignment="1">
      <alignment horizontal="distributed" vertical="center" wrapText="1"/>
    </xf>
    <xf numFmtId="0" fontId="6" fillId="0" borderId="31" xfId="1" applyFont="1" applyBorder="1" applyAlignment="1">
      <alignment horizontal="distributed" vertical="center"/>
    </xf>
    <xf numFmtId="0" fontId="6" fillId="0" borderId="71" xfId="1" applyFont="1" applyBorder="1"/>
    <xf numFmtId="0" fontId="13" fillId="0" borderId="74" xfId="1" applyFont="1" applyBorder="1" applyAlignment="1">
      <alignment horizontal="distributed" vertical="center" wrapText="1"/>
    </xf>
    <xf numFmtId="190" fontId="6" fillId="0" borderId="0" xfId="1" applyNumberFormat="1" applyFont="1" applyAlignment="1">
      <alignment horizontal="center" vertical="center"/>
    </xf>
    <xf numFmtId="0" fontId="6" fillId="0" borderId="57" xfId="1" applyFont="1" applyBorder="1" applyAlignment="1">
      <alignment horizontal="distributed" vertical="center"/>
    </xf>
    <xf numFmtId="0" fontId="6" fillId="0" borderId="58" xfId="1" applyFont="1" applyBorder="1" applyAlignment="1">
      <alignment horizontal="distributed" vertical="center"/>
    </xf>
    <xf numFmtId="189" fontId="6" fillId="0" borderId="20" xfId="1" applyNumberFormat="1" applyFont="1" applyBorder="1" applyAlignment="1">
      <alignment horizontal="right" vertical="center"/>
    </xf>
    <xf numFmtId="190" fontId="6" fillId="0" borderId="54" xfId="1" applyNumberFormat="1" applyFont="1" applyBorder="1" applyAlignment="1">
      <alignment horizontal="right" vertical="center"/>
    </xf>
    <xf numFmtId="0" fontId="6" fillId="0" borderId="13" xfId="1" applyFont="1" applyBorder="1" applyAlignment="1">
      <alignment horizontal="center" vertical="center"/>
    </xf>
    <xf numFmtId="0" fontId="7" fillId="0" borderId="1" xfId="1" applyFont="1" applyBorder="1" applyAlignment="1">
      <alignment horizontal="right"/>
    </xf>
    <xf numFmtId="0" fontId="6" fillId="0" borderId="12" xfId="1" applyFont="1" applyBorder="1" applyAlignment="1">
      <alignment horizontal="distributed" vertical="center" justifyLastLine="1"/>
    </xf>
    <xf numFmtId="0" fontId="7" fillId="0" borderId="0" xfId="1" applyFont="1" applyAlignment="1">
      <alignment horizontal="left"/>
    </xf>
    <xf numFmtId="0" fontId="6" fillId="0" borderId="47" xfId="1" applyFont="1" applyBorder="1" applyAlignment="1">
      <alignment horizontal="distributed" vertical="center" justifyLastLine="1"/>
    </xf>
    <xf numFmtId="0" fontId="6" fillId="0" borderId="58" xfId="1" applyFont="1" applyBorder="1" applyAlignment="1">
      <alignment horizontal="center" vertical="center"/>
    </xf>
    <xf numFmtId="0" fontId="6" fillId="0" borderId="55" xfId="1" applyFont="1" applyBorder="1" applyAlignment="1">
      <alignment horizontal="center" vertical="center"/>
    </xf>
    <xf numFmtId="0" fontId="6" fillId="0" borderId="80" xfId="1" applyFont="1" applyBorder="1" applyAlignment="1">
      <alignment horizontal="distributed" vertical="center" justifyLastLine="1"/>
    </xf>
    <xf numFmtId="0" fontId="15" fillId="0" borderId="44" xfId="1" applyFont="1" applyBorder="1" applyAlignment="1">
      <alignment horizontal="left" vertical="top" wrapText="1"/>
    </xf>
    <xf numFmtId="0" fontId="15" fillId="0" borderId="46" xfId="1" applyFont="1" applyBorder="1" applyAlignment="1">
      <alignment horizontal="left" vertical="top" wrapText="1"/>
    </xf>
    <xf numFmtId="0" fontId="15" fillId="0" borderId="2" xfId="1" applyFont="1" applyBorder="1" applyAlignment="1">
      <alignment horizontal="left" vertical="top" wrapText="1"/>
    </xf>
    <xf numFmtId="0" fontId="15" fillId="0" borderId="3" xfId="1" applyFont="1" applyBorder="1" applyAlignment="1">
      <alignment horizontal="center" vertical="top" wrapText="1"/>
    </xf>
    <xf numFmtId="0" fontId="15" fillId="0" borderId="3" xfId="1" applyFont="1" applyBorder="1" applyAlignment="1">
      <alignment horizontal="left" vertical="top" wrapText="1"/>
    </xf>
    <xf numFmtId="0" fontId="13" fillId="0" borderId="29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69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75" xfId="1" applyFont="1" applyBorder="1" applyAlignment="1">
      <alignment horizontal="center" vertical="center"/>
    </xf>
    <xf numFmtId="0" fontId="22" fillId="0" borderId="29" xfId="1" applyFont="1" applyBorder="1" applyAlignment="1">
      <alignment vertical="top" wrapText="1" shrinkToFit="1"/>
    </xf>
    <xf numFmtId="0" fontId="13" fillId="0" borderId="29" xfId="1" applyFont="1" applyBorder="1" applyAlignment="1">
      <alignment vertical="top" wrapText="1"/>
    </xf>
    <xf numFmtId="0" fontId="13" fillId="0" borderId="0" xfId="1" applyFont="1" applyAlignment="1">
      <alignment horizontal="center" vertical="top"/>
    </xf>
    <xf numFmtId="0" fontId="13" fillId="0" borderId="75" xfId="1" applyFont="1" applyBorder="1" applyAlignment="1">
      <alignment horizontal="center" vertical="top"/>
    </xf>
    <xf numFmtId="0" fontId="13" fillId="0" borderId="29" xfId="1" applyFont="1" applyBorder="1" applyAlignment="1">
      <alignment horizontal="left" vertical="center" wrapText="1"/>
    </xf>
    <xf numFmtId="0" fontId="15" fillId="0" borderId="0" xfId="1" applyFont="1" applyAlignment="1">
      <alignment horizontal="center" vertical="top"/>
    </xf>
    <xf numFmtId="0" fontId="13" fillId="0" borderId="0" xfId="1" applyFont="1" applyAlignment="1">
      <alignment horizontal="center"/>
    </xf>
    <xf numFmtId="0" fontId="13" fillId="0" borderId="42" xfId="1" applyFont="1" applyBorder="1" applyAlignment="1">
      <alignment horizontal="center" vertical="center"/>
    </xf>
    <xf numFmtId="176" fontId="13" fillId="0" borderId="0" xfId="1" applyNumberFormat="1" applyFont="1" applyAlignment="1">
      <alignment vertical="center"/>
    </xf>
    <xf numFmtId="176" fontId="13" fillId="0" borderId="75" xfId="1" applyNumberFormat="1" applyFont="1" applyBorder="1" applyAlignment="1">
      <alignment vertical="center"/>
    </xf>
    <xf numFmtId="0" fontId="25" fillId="0" borderId="0" xfId="1" applyFont="1"/>
    <xf numFmtId="0" fontId="13" fillId="0" borderId="30" xfId="1" applyFont="1" applyBorder="1" applyAlignment="1">
      <alignment horizontal="right" vertical="top"/>
    </xf>
    <xf numFmtId="0" fontId="13" fillId="0" borderId="28" xfId="1" applyFont="1" applyBorder="1" applyAlignment="1">
      <alignment horizontal="left" vertical="center"/>
    </xf>
    <xf numFmtId="0" fontId="26" fillId="0" borderId="18" xfId="1" applyFont="1" applyBorder="1" applyAlignment="1">
      <alignment horizontal="center" vertical="center"/>
    </xf>
    <xf numFmtId="0" fontId="26" fillId="0" borderId="39" xfId="1" applyFont="1" applyBorder="1" applyAlignment="1">
      <alignment horizontal="distributed" vertical="center" justifyLastLine="1"/>
    </xf>
    <xf numFmtId="0" fontId="13" fillId="0" borderId="18" xfId="1" applyFont="1" applyBorder="1" applyAlignment="1">
      <alignment horizontal="center" vertical="center"/>
    </xf>
    <xf numFmtId="0" fontId="13" fillId="0" borderId="39" xfId="1" applyFont="1" applyBorder="1" applyAlignment="1">
      <alignment horizontal="distributed" vertical="center" justifyLastLine="1"/>
    </xf>
    <xf numFmtId="0" fontId="6" fillId="0" borderId="26" xfId="1" applyFont="1" applyBorder="1" applyAlignment="1">
      <alignment horizontal="right" vertical="center"/>
    </xf>
    <xf numFmtId="178" fontId="25" fillId="0" borderId="22" xfId="1" applyNumberFormat="1" applyFont="1" applyBorder="1" applyAlignment="1">
      <alignment horizontal="right" vertical="center"/>
    </xf>
    <xf numFmtId="178" fontId="25" fillId="0" borderId="21" xfId="1" applyNumberFormat="1" applyFont="1" applyBorder="1" applyAlignment="1">
      <alignment horizontal="right" vertical="center"/>
    </xf>
    <xf numFmtId="178" fontId="6" fillId="0" borderId="22" xfId="1" applyNumberFormat="1" applyFont="1" applyBorder="1" applyAlignment="1">
      <alignment horizontal="right" vertical="center"/>
    </xf>
    <xf numFmtId="178" fontId="6" fillId="0" borderId="64" xfId="1" applyNumberFormat="1" applyFont="1" applyBorder="1" applyAlignment="1">
      <alignment horizontal="right" vertical="center"/>
    </xf>
    <xf numFmtId="178" fontId="6" fillId="0" borderId="63" xfId="1" applyNumberFormat="1" applyFont="1" applyBorder="1" applyAlignment="1">
      <alignment horizontal="right" vertical="center"/>
    </xf>
    <xf numFmtId="0" fontId="6" fillId="0" borderId="35" xfId="1" quotePrefix="1" applyFont="1" applyBorder="1" applyAlignment="1">
      <alignment horizontal="right" vertical="center"/>
    </xf>
    <xf numFmtId="178" fontId="25" fillId="0" borderId="25" xfId="1" applyNumberFormat="1" applyFont="1" applyBorder="1" applyAlignment="1">
      <alignment horizontal="right" vertical="center"/>
    </xf>
    <xf numFmtId="178" fontId="25" fillId="0" borderId="53" xfId="1" applyNumberFormat="1" applyFont="1" applyBorder="1" applyAlignment="1">
      <alignment horizontal="right" vertical="center"/>
    </xf>
    <xf numFmtId="178" fontId="6" fillId="0" borderId="25" xfId="1" applyNumberFormat="1" applyFont="1" applyBorder="1" applyAlignment="1">
      <alignment horizontal="right" vertical="center"/>
    </xf>
    <xf numFmtId="178" fontId="6" fillId="0" borderId="53" xfId="1" applyNumberFormat="1" applyFont="1" applyBorder="1" applyAlignment="1">
      <alignment horizontal="right" vertical="center"/>
    </xf>
    <xf numFmtId="178" fontId="6" fillId="0" borderId="32" xfId="1" applyNumberFormat="1" applyFont="1" applyBorder="1" applyAlignment="1">
      <alignment horizontal="right" vertical="center"/>
    </xf>
    <xf numFmtId="0" fontId="6" fillId="0" borderId="69" xfId="1" applyFont="1" applyBorder="1" applyAlignment="1">
      <alignment vertical="center"/>
    </xf>
    <xf numFmtId="0" fontId="6" fillId="0" borderId="26" xfId="1" quotePrefix="1" applyFont="1" applyBorder="1" applyAlignment="1">
      <alignment horizontal="right" vertical="center"/>
    </xf>
    <xf numFmtId="178" fontId="25" fillId="0" borderId="27" xfId="1" applyNumberFormat="1" applyFont="1" applyBorder="1" applyAlignment="1">
      <alignment horizontal="right" vertical="center"/>
    </xf>
    <xf numFmtId="178" fontId="6" fillId="0" borderId="52" xfId="1" applyNumberFormat="1" applyFont="1" applyBorder="1" applyAlignment="1">
      <alignment horizontal="right" vertical="center"/>
    </xf>
    <xf numFmtId="178" fontId="6" fillId="0" borderId="57" xfId="1" applyNumberFormat="1" applyFont="1" applyBorder="1" applyAlignment="1">
      <alignment horizontal="right" vertical="center"/>
    </xf>
    <xf numFmtId="0" fontId="27" fillId="0" borderId="0" xfId="1" applyFont="1"/>
    <xf numFmtId="0" fontId="6" fillId="0" borderId="15" xfId="1" applyFont="1" applyBorder="1"/>
    <xf numFmtId="0" fontId="6" fillId="0" borderId="80" xfId="1" applyFont="1" applyBorder="1"/>
    <xf numFmtId="0" fontId="6" fillId="0" borderId="51" xfId="1" applyFont="1" applyBorder="1" applyAlignment="1">
      <alignment vertical="center"/>
    </xf>
    <xf numFmtId="189" fontId="6" fillId="0" borderId="10" xfId="1" applyNumberFormat="1" applyFont="1" applyBorder="1" applyAlignment="1">
      <alignment vertical="center"/>
    </xf>
    <xf numFmtId="189" fontId="6" fillId="0" borderId="51" xfId="1" applyNumberFormat="1" applyFont="1" applyBorder="1" applyAlignment="1">
      <alignment vertical="center"/>
    </xf>
    <xf numFmtId="189" fontId="6" fillId="0" borderId="50" xfId="1" applyNumberFormat="1" applyFont="1" applyBorder="1" applyAlignment="1">
      <alignment vertical="center"/>
    </xf>
    <xf numFmtId="0" fontId="6" fillId="0" borderId="53" xfId="1" applyFont="1" applyBorder="1" applyAlignment="1">
      <alignment vertical="center"/>
    </xf>
    <xf numFmtId="189" fontId="6" fillId="0" borderId="31" xfId="1" applyNumberFormat="1" applyFont="1" applyBorder="1" applyAlignment="1">
      <alignment vertical="center"/>
    </xf>
    <xf numFmtId="189" fontId="6" fillId="0" borderId="53" xfId="1" applyNumberFormat="1" applyFont="1" applyBorder="1" applyAlignment="1">
      <alignment vertical="center"/>
    </xf>
    <xf numFmtId="189" fontId="6" fillId="0" borderId="52" xfId="1" applyNumberFormat="1" applyFont="1" applyBorder="1" applyAlignment="1">
      <alignment vertical="center"/>
    </xf>
    <xf numFmtId="49" fontId="6" fillId="0" borderId="52" xfId="1" applyNumberFormat="1" applyFont="1" applyBorder="1" applyAlignment="1">
      <alignment horizontal="right" vertical="center"/>
    </xf>
    <xf numFmtId="0" fontId="25" fillId="0" borderId="54" xfId="1" applyFont="1" applyBorder="1" applyAlignment="1">
      <alignment horizontal="distributed" vertical="center"/>
    </xf>
    <xf numFmtId="0" fontId="25" fillId="0" borderId="55" xfId="1" applyFont="1" applyBorder="1" applyAlignment="1">
      <alignment vertical="center"/>
    </xf>
    <xf numFmtId="189" fontId="25" fillId="0" borderId="20" xfId="1" applyNumberFormat="1" applyFont="1" applyBorder="1" applyAlignment="1">
      <alignment horizontal="right" vertical="center"/>
    </xf>
    <xf numFmtId="189" fontId="25" fillId="0" borderId="55" xfId="1" applyNumberFormat="1" applyFont="1" applyBorder="1" applyAlignment="1">
      <alignment vertical="center"/>
    </xf>
    <xf numFmtId="0" fontId="25" fillId="0" borderId="17" xfId="1" applyFont="1" applyBorder="1" applyAlignment="1">
      <alignment vertical="center"/>
    </xf>
    <xf numFmtId="189" fontId="25" fillId="0" borderId="20" xfId="1" applyNumberFormat="1" applyFont="1" applyBorder="1" applyAlignment="1">
      <alignment vertical="center"/>
    </xf>
    <xf numFmtId="189" fontId="25" fillId="0" borderId="54" xfId="1" applyNumberFormat="1" applyFont="1" applyBorder="1" applyAlignment="1">
      <alignment vertical="center"/>
    </xf>
    <xf numFmtId="189" fontId="25" fillId="0" borderId="48" xfId="1" applyNumberFormat="1" applyFont="1" applyBorder="1" applyAlignment="1">
      <alignment vertical="center"/>
    </xf>
    <xf numFmtId="0" fontId="25" fillId="0" borderId="80" xfId="1" applyFont="1" applyBorder="1" applyAlignment="1">
      <alignment horizontal="distributed" vertical="center"/>
    </xf>
    <xf numFmtId="189" fontId="25" fillId="0" borderId="13" xfId="1" applyNumberFormat="1" applyFont="1" applyBorder="1" applyAlignment="1">
      <alignment vertical="center"/>
    </xf>
    <xf numFmtId="0" fontId="25" fillId="0" borderId="12" xfId="1" applyFont="1" applyBorder="1" applyAlignment="1">
      <alignment horizontal="distributed" vertical="center"/>
    </xf>
    <xf numFmtId="0" fontId="25" fillId="0" borderId="0" xfId="1" applyFont="1" applyAlignment="1">
      <alignment vertical="center"/>
    </xf>
    <xf numFmtId="189" fontId="6" fillId="0" borderId="0" xfId="1" applyNumberFormat="1" applyFont="1"/>
    <xf numFmtId="189" fontId="7" fillId="0" borderId="0" xfId="1" applyNumberFormat="1" applyFont="1" applyAlignment="1">
      <alignment horizontal="right"/>
    </xf>
    <xf numFmtId="0" fontId="13" fillId="0" borderId="30" xfId="1" applyFont="1" applyBorder="1" applyAlignment="1">
      <alignment horizontal="right" vertical="center"/>
    </xf>
    <xf numFmtId="3" fontId="26" fillId="0" borderId="30" xfId="1" applyNumberFormat="1" applyFont="1" applyBorder="1" applyAlignment="1">
      <alignment horizontal="center" vertical="center"/>
    </xf>
    <xf numFmtId="0" fontId="6" fillId="0" borderId="28" xfId="1" applyFont="1" applyBorder="1" applyAlignment="1">
      <alignment horizontal="left" vertical="center"/>
    </xf>
    <xf numFmtId="189" fontId="6" fillId="0" borderId="81" xfId="1" applyNumberFormat="1" applyFont="1" applyBorder="1" applyAlignment="1">
      <alignment horizontal="right"/>
    </xf>
    <xf numFmtId="178" fontId="13" fillId="0" borderId="23" xfId="1" quotePrefix="1" applyNumberFormat="1" applyFont="1" applyBorder="1" applyAlignment="1">
      <alignment horizontal="right" vertical="center"/>
    </xf>
    <xf numFmtId="178" fontId="26" fillId="0" borderId="23" xfId="1" applyNumberFormat="1" applyFont="1" applyBorder="1" applyAlignment="1">
      <alignment vertical="center"/>
    </xf>
    <xf numFmtId="178" fontId="13" fillId="0" borderId="22" xfId="1" applyNumberFormat="1" applyFont="1" applyBorder="1" applyAlignment="1">
      <alignment horizontal="right" vertical="center"/>
    </xf>
    <xf numFmtId="189" fontId="13" fillId="0" borderId="63" xfId="1" applyNumberFormat="1" applyFont="1" applyBorder="1" applyAlignment="1">
      <alignment horizontal="right" vertical="center"/>
    </xf>
    <xf numFmtId="178" fontId="13" fillId="0" borderId="64" xfId="1" applyNumberFormat="1" applyFont="1" applyBorder="1" applyAlignment="1">
      <alignment vertical="center"/>
    </xf>
    <xf numFmtId="189" fontId="13" fillId="0" borderId="63" xfId="1" applyNumberFormat="1" applyFont="1" applyBorder="1" applyAlignment="1">
      <alignment vertical="center"/>
    </xf>
    <xf numFmtId="178" fontId="13" fillId="0" borderId="22" xfId="1" applyNumberFormat="1" applyFont="1" applyBorder="1" applyAlignment="1">
      <alignment vertical="center"/>
    </xf>
    <xf numFmtId="178" fontId="15" fillId="0" borderId="0" xfId="1" applyNumberFormat="1" applyFont="1" applyAlignment="1">
      <alignment vertical="center"/>
    </xf>
    <xf numFmtId="178" fontId="13" fillId="0" borderId="26" xfId="1" quotePrefix="1" applyNumberFormat="1" applyFont="1" applyBorder="1" applyAlignment="1">
      <alignment horizontal="right" vertical="center"/>
    </xf>
    <xf numFmtId="178" fontId="26" fillId="0" borderId="26" xfId="1" applyNumberFormat="1" applyFont="1" applyBorder="1" applyAlignment="1">
      <alignment vertical="center"/>
    </xf>
    <xf numFmtId="178" fontId="13" fillId="0" borderId="25" xfId="1" applyNumberFormat="1" applyFont="1" applyBorder="1" applyAlignment="1">
      <alignment horizontal="right" vertical="center"/>
    </xf>
    <xf numFmtId="189" fontId="13" fillId="0" borderId="32" xfId="1" applyNumberFormat="1" applyFont="1" applyBorder="1" applyAlignment="1">
      <alignment horizontal="right" vertical="center"/>
    </xf>
    <xf numFmtId="178" fontId="13" fillId="0" borderId="52" xfId="1" applyNumberFormat="1" applyFont="1" applyBorder="1" applyAlignment="1">
      <alignment vertical="center"/>
    </xf>
    <xf numFmtId="189" fontId="13" fillId="0" borderId="32" xfId="1" applyNumberFormat="1" applyFont="1" applyBorder="1" applyAlignment="1">
      <alignment vertical="center"/>
    </xf>
    <xf numFmtId="178" fontId="13" fillId="0" borderId="25" xfId="1" applyNumberFormat="1" applyFont="1" applyBorder="1" applyAlignment="1">
      <alignment vertical="center"/>
    </xf>
    <xf numFmtId="49" fontId="13" fillId="0" borderId="26" xfId="1" quotePrefix="1" applyNumberFormat="1" applyFont="1" applyBorder="1" applyAlignment="1">
      <alignment horizontal="right" vertical="center"/>
    </xf>
    <xf numFmtId="178" fontId="6" fillId="0" borderId="0" xfId="1" applyNumberFormat="1" applyFont="1"/>
    <xf numFmtId="3" fontId="25" fillId="0" borderId="0" xfId="1" applyNumberFormat="1" applyFont="1"/>
    <xf numFmtId="3" fontId="6" fillId="0" borderId="0" xfId="1" applyNumberFormat="1" applyFont="1"/>
    <xf numFmtId="3" fontId="7" fillId="0" borderId="0" xfId="1" applyNumberFormat="1" applyFont="1" applyAlignment="1">
      <alignment horizontal="right"/>
    </xf>
    <xf numFmtId="0" fontId="6" fillId="0" borderId="42" xfId="1" applyFont="1" applyBorder="1" applyAlignment="1">
      <alignment horizontal="center" vertical="center" wrapText="1"/>
    </xf>
    <xf numFmtId="0" fontId="6" fillId="0" borderId="61" xfId="1" applyFont="1" applyBorder="1" applyAlignment="1">
      <alignment horizontal="right" vertical="center"/>
    </xf>
    <xf numFmtId="0" fontId="6" fillId="0" borderId="40" xfId="1" applyFont="1" applyBorder="1" applyAlignment="1">
      <alignment horizontal="left" vertical="center" wrapText="1"/>
    </xf>
    <xf numFmtId="0" fontId="6" fillId="0" borderId="39" xfId="1" applyFont="1" applyBorder="1" applyAlignment="1">
      <alignment horizontal="center" vertical="center" wrapText="1"/>
    </xf>
    <xf numFmtId="38" fontId="26" fillId="0" borderId="23" xfId="15" applyFont="1" applyBorder="1">
      <alignment vertical="center"/>
    </xf>
    <xf numFmtId="38" fontId="13" fillId="0" borderId="22" xfId="15" applyFont="1" applyBorder="1" applyAlignment="1">
      <alignment horizontal="right" vertical="center"/>
    </xf>
    <xf numFmtId="38" fontId="13" fillId="0" borderId="44" xfId="15" applyFont="1" applyBorder="1">
      <alignment vertical="center"/>
    </xf>
    <xf numFmtId="38" fontId="13" fillId="0" borderId="21" xfId="15" applyFont="1" applyBorder="1">
      <alignment vertical="center"/>
    </xf>
    <xf numFmtId="38" fontId="26" fillId="0" borderId="26" xfId="15" applyFont="1" applyBorder="1">
      <alignment vertical="center"/>
    </xf>
    <xf numFmtId="38" fontId="13" fillId="0" borderId="25" xfId="15" applyFont="1" applyBorder="1" applyAlignment="1">
      <alignment horizontal="right" vertical="center"/>
    </xf>
    <xf numFmtId="38" fontId="13" fillId="0" borderId="45" xfId="15" applyFont="1" applyBorder="1">
      <alignment vertical="center"/>
    </xf>
    <xf numFmtId="38" fontId="13" fillId="0" borderId="27" xfId="15" applyFont="1" applyBorder="1">
      <alignment vertical="center"/>
    </xf>
    <xf numFmtId="0" fontId="21" fillId="0" borderId="0" xfId="1" applyFont="1" applyAlignment="1">
      <alignment horizontal="left"/>
    </xf>
    <xf numFmtId="0" fontId="13" fillId="0" borderId="15" xfId="1" applyFont="1" applyBorder="1" applyAlignment="1">
      <alignment horizontal="left"/>
    </xf>
    <xf numFmtId="0" fontId="13" fillId="0" borderId="12" xfId="1" applyFont="1" applyBorder="1" applyAlignment="1">
      <alignment horizontal="right" vertical="top"/>
    </xf>
    <xf numFmtId="0" fontId="25" fillId="0" borderId="16" xfId="1" applyFont="1" applyBorder="1" applyAlignment="1">
      <alignment horizontal="distributed" vertical="center" justifyLastLine="1"/>
    </xf>
    <xf numFmtId="0" fontId="6" fillId="0" borderId="82" xfId="1" applyFont="1" applyBorder="1" applyAlignment="1">
      <alignment horizontal="distributed" vertical="center" justifyLastLine="1"/>
    </xf>
    <xf numFmtId="3" fontId="26" fillId="0" borderId="23" xfId="1" applyNumberFormat="1" applyFont="1" applyBorder="1" applyAlignment="1">
      <alignment vertical="center"/>
    </xf>
    <xf numFmtId="3" fontId="13" fillId="0" borderId="22" xfId="1" applyNumberFormat="1" applyFont="1" applyBorder="1" applyAlignment="1">
      <alignment horizontal="right" vertical="center"/>
    </xf>
    <xf numFmtId="3" fontId="13" fillId="0" borderId="44" xfId="1" applyNumberFormat="1" applyFont="1" applyBorder="1" applyAlignment="1">
      <alignment vertical="center"/>
    </xf>
    <xf numFmtId="3" fontId="13" fillId="0" borderId="63" xfId="1" applyNumberFormat="1" applyFont="1" applyBorder="1" applyAlignment="1">
      <alignment vertical="center"/>
    </xf>
    <xf numFmtId="3" fontId="26" fillId="0" borderId="26" xfId="1" applyNumberFormat="1" applyFont="1" applyBorder="1" applyAlignment="1">
      <alignment vertical="center"/>
    </xf>
    <xf numFmtId="3" fontId="13" fillId="0" borderId="25" xfId="1" applyNumberFormat="1" applyFont="1" applyBorder="1" applyAlignment="1">
      <alignment horizontal="right" vertical="center"/>
    </xf>
    <xf numFmtId="3" fontId="13" fillId="0" borderId="45" xfId="1" applyNumberFormat="1" applyFont="1" applyBorder="1" applyAlignment="1">
      <alignment vertical="center"/>
    </xf>
    <xf numFmtId="3" fontId="13" fillId="0" borderId="32" xfId="1" applyNumberFormat="1" applyFont="1" applyBorder="1" applyAlignment="1">
      <alignment vertical="center"/>
    </xf>
    <xf numFmtId="0" fontId="6" fillId="0" borderId="1" xfId="1" applyFont="1" applyBorder="1" applyAlignment="1">
      <alignment horizontal="right"/>
    </xf>
    <xf numFmtId="0" fontId="6" fillId="0" borderId="1" xfId="1" applyFont="1" applyBorder="1" applyAlignment="1">
      <alignment horizontal="center"/>
    </xf>
    <xf numFmtId="0" fontId="28" fillId="0" borderId="0" xfId="1" applyFont="1" applyAlignment="1">
      <alignment horizontal="left"/>
    </xf>
    <xf numFmtId="0" fontId="13" fillId="0" borderId="42" xfId="1" applyFont="1" applyBorder="1" applyAlignment="1">
      <alignment horizontal="distributed" vertical="center"/>
    </xf>
    <xf numFmtId="0" fontId="6" fillId="0" borderId="69" xfId="1" applyFont="1" applyBorder="1" applyAlignment="1">
      <alignment horizontal="center" vertical="center"/>
    </xf>
    <xf numFmtId="176" fontId="6" fillId="0" borderId="40" xfId="1" applyNumberFormat="1" applyFont="1" applyBorder="1" applyAlignment="1">
      <alignment vertical="center"/>
    </xf>
    <xf numFmtId="176" fontId="13" fillId="0" borderId="39" xfId="1" applyNumberFormat="1" applyFont="1" applyBorder="1" applyAlignment="1">
      <alignment horizontal="right"/>
    </xf>
    <xf numFmtId="178" fontId="6" fillId="0" borderId="40" xfId="1" applyNumberFormat="1" applyFont="1" applyBorder="1" applyAlignment="1">
      <alignment horizontal="right" vertical="center"/>
    </xf>
    <xf numFmtId="176" fontId="6" fillId="0" borderId="5" xfId="1" applyNumberFormat="1" applyFont="1" applyBorder="1" applyAlignment="1">
      <alignment vertical="center"/>
    </xf>
    <xf numFmtId="176" fontId="13" fillId="0" borderId="39" xfId="1" applyNumberFormat="1" applyFont="1" applyBorder="1"/>
    <xf numFmtId="176" fontId="6" fillId="0" borderId="0" xfId="1" applyNumberFormat="1" applyFont="1" applyAlignment="1">
      <alignment vertical="center"/>
    </xf>
    <xf numFmtId="176" fontId="6" fillId="0" borderId="35" xfId="1" applyNumberFormat="1" applyFont="1" applyBorder="1" applyAlignment="1">
      <alignment horizontal="distributed" vertical="center"/>
    </xf>
    <xf numFmtId="176" fontId="6" fillId="0" borderId="74" xfId="1" applyNumberFormat="1" applyFont="1" applyBorder="1" applyAlignment="1">
      <alignment vertical="center"/>
    </xf>
    <xf numFmtId="176" fontId="6" fillId="0" borderId="72" xfId="1" applyNumberFormat="1" applyFont="1" applyBorder="1" applyAlignment="1">
      <alignment vertical="center"/>
    </xf>
    <xf numFmtId="176" fontId="6" fillId="0" borderId="33" xfId="1" applyNumberFormat="1" applyFont="1" applyBorder="1" applyAlignment="1">
      <alignment vertical="center"/>
    </xf>
    <xf numFmtId="176" fontId="6" fillId="0" borderId="35" xfId="1" applyNumberFormat="1" applyFont="1" applyBorder="1" applyAlignment="1">
      <alignment horizontal="left" vertical="center" shrinkToFit="1"/>
    </xf>
    <xf numFmtId="176" fontId="6" fillId="0" borderId="26" xfId="1" applyNumberFormat="1" applyFont="1" applyBorder="1" applyAlignment="1">
      <alignment horizontal="distributed" vertical="center"/>
    </xf>
    <xf numFmtId="176" fontId="6" fillId="0" borderId="27" xfId="1" applyNumberFormat="1" applyFont="1" applyBorder="1" applyAlignment="1">
      <alignment vertical="center"/>
    </xf>
    <xf numFmtId="176" fontId="6" fillId="0" borderId="27" xfId="1" applyNumberFormat="1" applyFont="1" applyBorder="1" applyAlignment="1">
      <alignment horizontal="left" vertical="center" shrinkToFit="1"/>
    </xf>
    <xf numFmtId="176" fontId="6" fillId="0" borderId="19" xfId="1" applyNumberFormat="1" applyFont="1" applyBorder="1" applyAlignment="1">
      <alignment horizontal="distributed" vertical="center"/>
    </xf>
    <xf numFmtId="176" fontId="6" fillId="0" borderId="17" xfId="1" applyNumberFormat="1" applyFont="1" applyBorder="1" applyAlignment="1">
      <alignment vertical="center"/>
    </xf>
    <xf numFmtId="176" fontId="6" fillId="0" borderId="17" xfId="1" applyNumberFormat="1" applyFont="1" applyBorder="1" applyAlignment="1">
      <alignment horizontal="left" vertical="center"/>
    </xf>
    <xf numFmtId="178" fontId="30" fillId="0" borderId="0" xfId="1" applyNumberFormat="1" applyFont="1"/>
    <xf numFmtId="0" fontId="31" fillId="0" borderId="0" xfId="0" applyFont="1">
      <alignment vertical="center"/>
    </xf>
    <xf numFmtId="0" fontId="2" fillId="0" borderId="28" xfId="1" applyBorder="1" applyAlignment="1">
      <alignment horizontal="center" vertical="center"/>
    </xf>
    <xf numFmtId="0" fontId="2" fillId="0" borderId="56" xfId="1" applyBorder="1" applyAlignment="1">
      <alignment horizontal="center" vertical="center"/>
    </xf>
    <xf numFmtId="49" fontId="13" fillId="0" borderId="28" xfId="1" quotePrefix="1" applyNumberFormat="1" applyFont="1" applyBorder="1" applyAlignment="1">
      <alignment horizontal="right" vertical="center"/>
    </xf>
    <xf numFmtId="178" fontId="26" fillId="0" borderId="28" xfId="1" applyNumberFormat="1" applyFont="1" applyBorder="1" applyAlignment="1">
      <alignment vertical="center"/>
    </xf>
    <xf numFmtId="178" fontId="13" fillId="0" borderId="18" xfId="1" applyNumberFormat="1" applyFont="1" applyBorder="1" applyAlignment="1">
      <alignment horizontal="right" vertical="center"/>
    </xf>
    <xf numFmtId="189" fontId="13" fillId="0" borderId="81" xfId="1" applyNumberFormat="1" applyFont="1" applyBorder="1" applyAlignment="1">
      <alignment horizontal="right" vertical="center"/>
    </xf>
    <xf numFmtId="178" fontId="13" fillId="0" borderId="56" xfId="1" applyNumberFormat="1" applyFont="1" applyBorder="1" applyAlignment="1">
      <alignment vertical="center"/>
    </xf>
    <xf numFmtId="189" fontId="13" fillId="0" borderId="2" xfId="1" applyNumberFormat="1" applyFont="1" applyBorder="1" applyAlignment="1">
      <alignment vertical="center"/>
    </xf>
    <xf numFmtId="178" fontId="13" fillId="0" borderId="6" xfId="1" applyNumberFormat="1" applyFont="1" applyBorder="1" applyAlignment="1">
      <alignment vertical="center"/>
    </xf>
    <xf numFmtId="38" fontId="26" fillId="0" borderId="28" xfId="15" applyFont="1" applyBorder="1">
      <alignment vertical="center"/>
    </xf>
    <xf numFmtId="38" fontId="13" fillId="0" borderId="6" xfId="15" applyFont="1" applyBorder="1" applyAlignment="1">
      <alignment horizontal="right" vertical="center"/>
    </xf>
    <xf numFmtId="38" fontId="13" fillId="0" borderId="3" xfId="15" applyFont="1" applyBorder="1">
      <alignment vertical="center"/>
    </xf>
    <xf numFmtId="38" fontId="13" fillId="0" borderId="39" xfId="15" applyFont="1" applyBorder="1">
      <alignment vertical="center"/>
    </xf>
    <xf numFmtId="0" fontId="2" fillId="0" borderId="51" xfId="1" applyBorder="1" applyAlignment="1">
      <alignment horizontal="distributed" vertical="center"/>
    </xf>
    <xf numFmtId="0" fontId="2" fillId="0" borderId="73" xfId="1" applyBorder="1" applyAlignment="1">
      <alignment horizontal="distributed" vertical="center"/>
    </xf>
    <xf numFmtId="0" fontId="2" fillId="0" borderId="53" xfId="1" applyBorder="1" applyAlignment="1">
      <alignment horizontal="distributed" vertical="center"/>
    </xf>
    <xf numFmtId="0" fontId="2" fillId="0" borderId="55" xfId="1" applyBorder="1" applyAlignment="1">
      <alignment horizontal="distributed" vertical="center"/>
    </xf>
    <xf numFmtId="0" fontId="6" fillId="0" borderId="28" xfId="1" quotePrefix="1" applyFont="1" applyBorder="1" applyAlignment="1">
      <alignment horizontal="right" vertical="center"/>
    </xf>
    <xf numFmtId="178" fontId="25" fillId="0" borderId="18" xfId="1" applyNumberFormat="1" applyFont="1" applyBorder="1" applyAlignment="1">
      <alignment horizontal="right" vertical="center"/>
    </xf>
    <xf numFmtId="178" fontId="25" fillId="0" borderId="17" xfId="1" applyNumberFormat="1" applyFont="1" applyBorder="1" applyAlignment="1">
      <alignment horizontal="right" vertical="center"/>
    </xf>
    <xf numFmtId="178" fontId="6" fillId="0" borderId="18" xfId="1" applyNumberFormat="1" applyFont="1" applyBorder="1" applyAlignment="1">
      <alignment horizontal="right" vertical="center"/>
    </xf>
    <xf numFmtId="178" fontId="6" fillId="0" borderId="54" xfId="1" applyNumberFormat="1" applyFont="1" applyBorder="1" applyAlignment="1">
      <alignment horizontal="right" vertical="center"/>
    </xf>
    <xf numFmtId="178" fontId="6" fillId="0" borderId="58" xfId="1" applyNumberFormat="1" applyFont="1" applyBorder="1" applyAlignment="1">
      <alignment horizontal="right" vertical="center"/>
    </xf>
    <xf numFmtId="178" fontId="6" fillId="0" borderId="81" xfId="1" applyNumberFormat="1" applyFont="1" applyBorder="1" applyAlignment="1">
      <alignment horizontal="right" vertical="center"/>
    </xf>
    <xf numFmtId="0" fontId="6" fillId="0" borderId="11" xfId="1" applyFont="1" applyBorder="1" applyAlignment="1">
      <alignment horizontal="distributed" vertical="center" justifyLastLine="1"/>
    </xf>
    <xf numFmtId="0" fontId="6" fillId="0" borderId="8" xfId="1" applyFont="1" applyBorder="1" applyAlignment="1">
      <alignment horizontal="distributed" vertical="center" justifyLastLine="1"/>
    </xf>
    <xf numFmtId="0" fontId="25" fillId="0" borderId="8" xfId="1" applyFont="1" applyBorder="1" applyAlignment="1">
      <alignment horizontal="distributed" vertical="center" justifyLastLine="1"/>
    </xf>
    <xf numFmtId="0" fontId="25" fillId="0" borderId="10" xfId="1" applyFont="1" applyBorder="1" applyAlignment="1">
      <alignment horizontal="distributed" vertical="center" justifyLastLine="1"/>
    </xf>
    <xf numFmtId="0" fontId="6" fillId="0" borderId="9" xfId="1" applyFont="1" applyBorder="1" applyAlignment="1">
      <alignment horizontal="distributed" vertical="center" justifyLastLine="1"/>
    </xf>
    <xf numFmtId="0" fontId="25" fillId="0" borderId="7" xfId="1" applyFont="1" applyBorder="1" applyAlignment="1">
      <alignment horizontal="distributed" vertical="center" justifyLastLine="1"/>
    </xf>
    <xf numFmtId="3" fontId="6" fillId="0" borderId="6" xfId="1" applyNumberFormat="1" applyFont="1" applyBorder="1" applyAlignment="1">
      <alignment horizontal="center" vertical="center"/>
    </xf>
    <xf numFmtId="3" fontId="6" fillId="0" borderId="3" xfId="1" applyNumberFormat="1" applyFont="1" applyBorder="1" applyAlignment="1">
      <alignment horizontal="center" vertical="center"/>
    </xf>
    <xf numFmtId="3" fontId="25" fillId="0" borderId="3" xfId="1" applyNumberFormat="1" applyFont="1" applyBorder="1" applyAlignment="1">
      <alignment horizontal="center" vertical="center"/>
    </xf>
    <xf numFmtId="3" fontId="25" fillId="0" borderId="5" xfId="1" applyNumberFormat="1" applyFont="1" applyBorder="1" applyAlignment="1">
      <alignment horizontal="center" vertical="center"/>
    </xf>
    <xf numFmtId="3" fontId="6" fillId="0" borderId="4" xfId="1" applyNumberFormat="1" applyFont="1" applyBorder="1" applyAlignment="1">
      <alignment horizontal="center" vertical="center"/>
    </xf>
    <xf numFmtId="176" fontId="6" fillId="0" borderId="3" xfId="1" applyNumberFormat="1" applyFont="1" applyBorder="1" applyAlignment="1">
      <alignment horizontal="center" vertical="center"/>
    </xf>
    <xf numFmtId="176" fontId="25" fillId="0" borderId="2" xfId="1" applyNumberFormat="1" applyFont="1" applyBorder="1" applyAlignment="1">
      <alignment horizontal="center" vertical="center"/>
    </xf>
    <xf numFmtId="0" fontId="11" fillId="0" borderId="18" xfId="1" applyFont="1" applyBorder="1" applyAlignment="1">
      <alignment horizontal="distributed" vertical="center" justifyLastLine="1"/>
    </xf>
    <xf numFmtId="0" fontId="11" fillId="0" borderId="39" xfId="1" applyFont="1" applyBorder="1" applyAlignment="1">
      <alignment horizontal="distributed" vertical="center" justifyLastLine="1"/>
    </xf>
    <xf numFmtId="0" fontId="11" fillId="0" borderId="18" xfId="1" applyFont="1" applyBorder="1" applyAlignment="1">
      <alignment horizontal="center" vertical="center" shrinkToFit="1"/>
    </xf>
    <xf numFmtId="177" fontId="11" fillId="0" borderId="10" xfId="1" applyNumberFormat="1" applyFont="1" applyBorder="1" applyAlignment="1">
      <alignment horizontal="right" vertical="center"/>
    </xf>
    <xf numFmtId="177" fontId="11" fillId="0" borderId="38" xfId="1" applyNumberFormat="1" applyFont="1" applyBorder="1" applyAlignment="1">
      <alignment horizontal="center" vertical="center"/>
    </xf>
    <xf numFmtId="178" fontId="11" fillId="0" borderId="37" xfId="1" applyNumberFormat="1" applyFont="1" applyBorder="1" applyAlignment="1">
      <alignment horizontal="right" vertical="center"/>
    </xf>
    <xf numFmtId="177" fontId="11" fillId="0" borderId="37" xfId="1" applyNumberFormat="1" applyFont="1" applyBorder="1" applyAlignment="1">
      <alignment horizontal="right" vertical="center"/>
    </xf>
    <xf numFmtId="177" fontId="11" fillId="0" borderId="31" xfId="1" applyNumberFormat="1" applyFont="1" applyBorder="1" applyAlignment="1">
      <alignment horizontal="right" vertical="center"/>
    </xf>
    <xf numFmtId="177" fontId="11" fillId="0" borderId="26" xfId="1" applyNumberFormat="1" applyFont="1" applyBorder="1" applyAlignment="1">
      <alignment horizontal="center" vertical="center"/>
    </xf>
    <xf numFmtId="178" fontId="11" fillId="0" borderId="33" xfId="1" applyNumberFormat="1" applyFont="1" applyBorder="1" applyAlignment="1">
      <alignment horizontal="right" vertical="center"/>
    </xf>
    <xf numFmtId="0" fontId="11" fillId="0" borderId="35" xfId="1" applyFont="1" applyBorder="1" applyAlignment="1">
      <alignment horizontal="distributed" vertical="center"/>
    </xf>
    <xf numFmtId="177" fontId="11" fillId="0" borderId="36" xfId="1" applyNumberFormat="1" applyFont="1" applyBorder="1" applyAlignment="1">
      <alignment horizontal="right" vertical="center"/>
    </xf>
    <xf numFmtId="177" fontId="11" fillId="0" borderId="35" xfId="1" applyNumberFormat="1" applyFont="1" applyBorder="1" applyAlignment="1">
      <alignment horizontal="center" vertical="center"/>
    </xf>
    <xf numFmtId="177" fontId="11" fillId="0" borderId="33" xfId="1" applyNumberFormat="1" applyFont="1" applyBorder="1" applyAlignment="1">
      <alignment horizontal="right" vertical="center"/>
    </xf>
    <xf numFmtId="177" fontId="11" fillId="0" borderId="23" xfId="1" applyNumberFormat="1" applyFont="1" applyBorder="1" applyAlignment="1">
      <alignment horizontal="center" vertical="center"/>
    </xf>
    <xf numFmtId="178" fontId="11" fillId="0" borderId="32" xfId="1" applyNumberFormat="1" applyFont="1" applyBorder="1" applyAlignment="1">
      <alignment horizontal="right" vertical="center"/>
    </xf>
    <xf numFmtId="177" fontId="11" fillId="0" borderId="20" xfId="1" applyNumberFormat="1" applyFont="1" applyBorder="1" applyAlignment="1">
      <alignment horizontal="right" vertical="center"/>
    </xf>
    <xf numFmtId="177" fontId="11" fillId="0" borderId="19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vertical="center"/>
    </xf>
    <xf numFmtId="3" fontId="13" fillId="0" borderId="6" xfId="1" applyNumberFormat="1" applyFont="1" applyBorder="1" applyAlignment="1">
      <alignment horizontal="right" vertical="center"/>
    </xf>
    <xf numFmtId="3" fontId="13" fillId="0" borderId="3" xfId="1" applyNumberFormat="1" applyFont="1" applyBorder="1" applyAlignment="1">
      <alignment vertical="center"/>
    </xf>
    <xf numFmtId="3" fontId="13" fillId="0" borderId="2" xfId="1" applyNumberFormat="1" applyFont="1" applyBorder="1" applyAlignment="1">
      <alignment vertical="center"/>
    </xf>
    <xf numFmtId="0" fontId="2" fillId="0" borderId="61" xfId="1" applyBorder="1" applyAlignment="1">
      <alignment horizontal="distributed" vertical="center"/>
    </xf>
    <xf numFmtId="178" fontId="6" fillId="0" borderId="71" xfId="1" applyNumberFormat="1" applyFont="1" applyBorder="1" applyAlignment="1">
      <alignment horizontal="right" vertical="center"/>
    </xf>
    <xf numFmtId="178" fontId="6" fillId="0" borderId="36" xfId="1" applyNumberFormat="1" applyFont="1" applyBorder="1" applyAlignment="1">
      <alignment horizontal="right" vertical="center"/>
    </xf>
    <xf numFmtId="176" fontId="6" fillId="0" borderId="53" xfId="1" applyNumberFormat="1" applyFont="1" applyBorder="1" applyAlignment="1">
      <alignment vertical="center"/>
    </xf>
    <xf numFmtId="178" fontId="6" fillId="0" borderId="31" xfId="1" applyNumberFormat="1" applyFont="1" applyBorder="1" applyAlignment="1">
      <alignment horizontal="right" vertical="center"/>
    </xf>
    <xf numFmtId="176" fontId="6" fillId="0" borderId="55" xfId="1" applyNumberFormat="1" applyFont="1" applyBorder="1" applyAlignment="1">
      <alignment vertical="center"/>
    </xf>
    <xf numFmtId="178" fontId="6" fillId="0" borderId="20" xfId="1" applyNumberFormat="1" applyFont="1" applyBorder="1" applyAlignment="1">
      <alignment horizontal="right" vertical="center"/>
    </xf>
    <xf numFmtId="178" fontId="15" fillId="0" borderId="25" xfId="1" applyNumberFormat="1" applyFont="1" applyBorder="1" applyAlignment="1">
      <alignment vertical="top"/>
    </xf>
    <xf numFmtId="0" fontId="2" fillId="0" borderId="33" xfId="1" applyBorder="1" applyAlignment="1">
      <alignment vertical="top"/>
    </xf>
    <xf numFmtId="0" fontId="2" fillId="0" borderId="39" xfId="1" applyBorder="1" applyAlignment="1">
      <alignment vertical="top"/>
    </xf>
    <xf numFmtId="0" fontId="15" fillId="0" borderId="40" xfId="1" applyFont="1" applyBorder="1" applyAlignment="1">
      <alignment horizontal="right" vertical="center"/>
    </xf>
    <xf numFmtId="49" fontId="15" fillId="0" borderId="39" xfId="1" quotePrefix="1" applyNumberFormat="1" applyFont="1" applyBorder="1" applyAlignment="1">
      <alignment horizontal="right" vertical="center"/>
    </xf>
    <xf numFmtId="184" fontId="15" fillId="0" borderId="6" xfId="1" applyNumberFormat="1" applyFont="1" applyBorder="1" applyAlignment="1">
      <alignment vertical="center"/>
    </xf>
    <xf numFmtId="184" fontId="15" fillId="0" borderId="3" xfId="1" applyNumberFormat="1" applyFont="1" applyBorder="1" applyAlignment="1">
      <alignment vertical="center"/>
    </xf>
    <xf numFmtId="184" fontId="15" fillId="0" borderId="2" xfId="1" applyNumberFormat="1" applyFont="1" applyBorder="1" applyAlignment="1">
      <alignment vertical="center"/>
    </xf>
    <xf numFmtId="3" fontId="15" fillId="0" borderId="28" xfId="1" applyNumberFormat="1" applyFont="1" applyBorder="1" applyAlignment="1">
      <alignment horizontal="right" vertical="center"/>
    </xf>
    <xf numFmtId="1" fontId="15" fillId="0" borderId="28" xfId="1" applyNumberFormat="1" applyFont="1" applyBorder="1" applyAlignment="1">
      <alignment vertical="center"/>
    </xf>
    <xf numFmtId="184" fontId="15" fillId="0" borderId="6" xfId="1" applyNumberFormat="1" applyFont="1" applyBorder="1" applyAlignment="1">
      <alignment horizontal="right" vertical="center"/>
    </xf>
    <xf numFmtId="3" fontId="15" fillId="0" borderId="2" xfId="1" applyNumberFormat="1" applyFont="1" applyBorder="1" applyAlignment="1">
      <alignment horizontal="right" vertical="center"/>
    </xf>
    <xf numFmtId="1" fontId="15" fillId="0" borderId="40" xfId="1" applyNumberFormat="1" applyFont="1" applyBorder="1" applyAlignment="1">
      <alignment horizontal="right" vertical="center"/>
    </xf>
    <xf numFmtId="1" fontId="15" fillId="0" borderId="3" xfId="1" applyNumberFormat="1" applyFont="1" applyBorder="1" applyAlignment="1">
      <alignment horizontal="right" vertical="center"/>
    </xf>
    <xf numFmtId="49" fontId="7" fillId="0" borderId="28" xfId="1" quotePrefix="1" applyNumberFormat="1" applyFont="1" applyBorder="1" applyAlignment="1">
      <alignment horizontal="right" vertical="center"/>
    </xf>
    <xf numFmtId="0" fontId="2" fillId="0" borderId="29" xfId="1" applyBorder="1" applyAlignment="1">
      <alignment horizontal="center" vertical="center"/>
    </xf>
    <xf numFmtId="0" fontId="2" fillId="0" borderId="29" xfId="1" applyBorder="1" applyAlignment="1">
      <alignment horizontal="center" vertical="top" wrapText="1"/>
    </xf>
    <xf numFmtId="0" fontId="2" fillId="0" borderId="23" xfId="1" applyBorder="1" applyAlignment="1">
      <alignment vertical="top" wrapText="1"/>
    </xf>
    <xf numFmtId="1" fontId="15" fillId="0" borderId="2" xfId="1" applyNumberFormat="1" applyFont="1" applyBorder="1" applyAlignment="1">
      <alignment horizontal="right" vertical="center"/>
    </xf>
    <xf numFmtId="0" fontId="7" fillId="0" borderId="0" xfId="1" applyFont="1" applyAlignment="1">
      <alignment horizontal="left" vertical="center" justifyLastLine="1"/>
    </xf>
    <xf numFmtId="0" fontId="7" fillId="0" borderId="0" xfId="1" applyFont="1" applyAlignment="1">
      <alignment horizontal="left" vertical="center"/>
    </xf>
    <xf numFmtId="0" fontId="6" fillId="0" borderId="48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49" xfId="1" applyFont="1" applyBorder="1" applyAlignment="1">
      <alignment horizontal="distributed" vertical="center" justifyLastLine="1"/>
    </xf>
    <xf numFmtId="0" fontId="6" fillId="0" borderId="34" xfId="1" applyFont="1" applyBorder="1" applyAlignment="1">
      <alignment horizontal="distributed" vertical="center" justifyLastLine="1"/>
    </xf>
    <xf numFmtId="179" fontId="6" fillId="0" borderId="30" xfId="1" applyNumberFormat="1" applyFont="1" applyBorder="1" applyAlignment="1">
      <alignment horizontal="right" vertical="center"/>
    </xf>
    <xf numFmtId="179" fontId="6" fillId="0" borderId="29" xfId="1" applyNumberFormat="1" applyFont="1" applyBorder="1" applyAlignment="1">
      <alignment horizontal="right" vertical="center"/>
    </xf>
    <xf numFmtId="179" fontId="6" fillId="0" borderId="35" xfId="1" applyNumberFormat="1" applyFont="1" applyBorder="1" applyAlignment="1">
      <alignment horizontal="right" vertical="center"/>
    </xf>
    <xf numFmtId="180" fontId="6" fillId="0" borderId="30" xfId="1" applyNumberFormat="1" applyFont="1" applyBorder="1" applyAlignment="1">
      <alignment horizontal="right" vertical="center"/>
    </xf>
    <xf numFmtId="180" fontId="6" fillId="0" borderId="29" xfId="1" applyNumberFormat="1" applyFont="1" applyBorder="1" applyAlignment="1">
      <alignment horizontal="right" vertical="center"/>
    </xf>
    <xf numFmtId="180" fontId="6" fillId="0" borderId="28" xfId="1" applyNumberFormat="1" applyFont="1" applyBorder="1" applyAlignment="1">
      <alignment horizontal="right" vertical="center"/>
    </xf>
    <xf numFmtId="181" fontId="6" fillId="0" borderId="30" xfId="1" applyNumberFormat="1" applyFont="1" applyBorder="1" applyAlignment="1">
      <alignment horizontal="right" vertical="center"/>
    </xf>
    <xf numFmtId="181" fontId="6" fillId="0" borderId="29" xfId="1" applyNumberFormat="1" applyFont="1" applyBorder="1" applyAlignment="1">
      <alignment horizontal="right" vertical="center"/>
    </xf>
    <xf numFmtId="181" fontId="6" fillId="0" borderId="28" xfId="1" applyNumberFormat="1" applyFont="1" applyBorder="1" applyAlignment="1">
      <alignment horizontal="right" vertical="center"/>
    </xf>
    <xf numFmtId="0" fontId="6" fillId="0" borderId="22" xfId="1" applyFont="1" applyBorder="1" applyAlignment="1">
      <alignment horizontal="distributed" vertical="center" justifyLastLine="1"/>
    </xf>
    <xf numFmtId="179" fontId="6" fillId="0" borderId="23" xfId="1" applyNumberFormat="1" applyFont="1" applyBorder="1" applyAlignment="1">
      <alignment horizontal="right" vertical="center"/>
    </xf>
    <xf numFmtId="179" fontId="6" fillId="0" borderId="28" xfId="1" applyNumberFormat="1" applyFont="1" applyBorder="1" applyAlignment="1">
      <alignment horizontal="right" vertical="center"/>
    </xf>
    <xf numFmtId="0" fontId="6" fillId="0" borderId="6" xfId="1" applyFont="1" applyBorder="1" applyAlignment="1">
      <alignment horizontal="distributed" vertical="center" justifyLastLine="1"/>
    </xf>
    <xf numFmtId="0" fontId="6" fillId="0" borderId="0" xfId="1" applyFont="1" applyAlignment="1">
      <alignment horizontal="center" vertical="center" justifyLastLine="1"/>
    </xf>
    <xf numFmtId="187" fontId="6" fillId="0" borderId="58" xfId="1" applyNumberFormat="1" applyFont="1" applyBorder="1" applyAlignment="1">
      <alignment horizontal="right" vertical="center" wrapText="1"/>
    </xf>
    <xf numFmtId="187" fontId="6" fillId="0" borderId="17" xfId="1" applyNumberFormat="1" applyFont="1" applyBorder="1" applyAlignment="1">
      <alignment horizontal="right" vertical="center" wrapText="1"/>
    </xf>
    <xf numFmtId="182" fontId="6" fillId="0" borderId="58" xfId="1" applyNumberFormat="1" applyFont="1" applyBorder="1" applyAlignment="1">
      <alignment horizontal="right" vertical="center" wrapText="1"/>
    </xf>
    <xf numFmtId="182" fontId="6" fillId="0" borderId="17" xfId="1" applyNumberFormat="1" applyFont="1" applyBorder="1" applyAlignment="1">
      <alignment horizontal="right" vertical="center" wrapText="1"/>
    </xf>
    <xf numFmtId="0" fontId="7" fillId="0" borderId="1" xfId="1" applyFont="1" applyBorder="1" applyAlignment="1">
      <alignment horizontal="right"/>
    </xf>
    <xf numFmtId="0" fontId="6" fillId="0" borderId="15" xfId="1" applyFont="1" applyBorder="1" applyAlignment="1">
      <alignment horizontal="distributed" vertical="center" justifyLastLine="1"/>
    </xf>
    <xf numFmtId="0" fontId="6" fillId="0" borderId="12" xfId="1" applyFont="1" applyBorder="1" applyAlignment="1">
      <alignment horizontal="distributed" vertical="center" justifyLastLine="1"/>
    </xf>
    <xf numFmtId="0" fontId="6" fillId="0" borderId="13" xfId="1" applyFont="1" applyBorder="1" applyAlignment="1">
      <alignment horizontal="distributed" vertical="center" justifyLastLine="1"/>
    </xf>
    <xf numFmtId="187" fontId="6" fillId="0" borderId="41" xfId="1" applyNumberFormat="1" applyFont="1" applyBorder="1" applyAlignment="1">
      <alignment horizontal="right" vertical="center" wrapText="1"/>
    </xf>
    <xf numFmtId="187" fontId="6" fillId="0" borderId="37" xfId="1" applyNumberFormat="1" applyFont="1" applyBorder="1" applyAlignment="1">
      <alignment horizontal="right" vertical="center" wrapText="1"/>
    </xf>
    <xf numFmtId="182" fontId="6" fillId="0" borderId="41" xfId="1" applyNumberFormat="1" applyFont="1" applyBorder="1" applyAlignment="1">
      <alignment horizontal="right" vertical="center" wrapText="1"/>
    </xf>
    <xf numFmtId="182" fontId="6" fillId="0" borderId="37" xfId="1" applyNumberFormat="1" applyFont="1" applyBorder="1" applyAlignment="1">
      <alignment horizontal="right" vertical="center" wrapText="1"/>
    </xf>
    <xf numFmtId="187" fontId="6" fillId="0" borderId="57" xfId="1" applyNumberFormat="1" applyFont="1" applyBorder="1" applyAlignment="1">
      <alignment horizontal="right" vertical="center" wrapText="1"/>
    </xf>
    <xf numFmtId="187" fontId="6" fillId="0" borderId="27" xfId="1" applyNumberFormat="1" applyFont="1" applyBorder="1" applyAlignment="1">
      <alignment horizontal="right" vertical="center" wrapText="1"/>
    </xf>
    <xf numFmtId="182" fontId="6" fillId="0" borderId="57" xfId="1" applyNumberFormat="1" applyFont="1" applyBorder="1" applyAlignment="1">
      <alignment horizontal="right" vertical="center" wrapText="1"/>
    </xf>
    <xf numFmtId="182" fontId="6" fillId="0" borderId="27" xfId="1" applyNumberFormat="1" applyFont="1" applyBorder="1" applyAlignment="1">
      <alignment horizontal="right" vertical="center" wrapText="1"/>
    </xf>
    <xf numFmtId="0" fontId="6" fillId="0" borderId="30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183" fontId="6" fillId="0" borderId="42" xfId="1" applyNumberFormat="1" applyFont="1" applyBorder="1" applyAlignment="1">
      <alignment horizontal="center" vertical="center"/>
    </xf>
    <xf numFmtId="183" fontId="6" fillId="0" borderId="59" xfId="1" applyNumberFormat="1" applyFont="1" applyBorder="1" applyAlignment="1">
      <alignment horizontal="center" vertical="center"/>
    </xf>
    <xf numFmtId="183" fontId="6" fillId="0" borderId="40" xfId="1" applyNumberFormat="1" applyFont="1" applyBorder="1" applyAlignment="1">
      <alignment horizontal="center" vertical="center"/>
    </xf>
    <xf numFmtId="183" fontId="6" fillId="0" borderId="62" xfId="1" applyNumberFormat="1" applyFont="1" applyBorder="1" applyAlignment="1">
      <alignment horizontal="center" vertical="center"/>
    </xf>
    <xf numFmtId="0" fontId="6" fillId="0" borderId="60" xfId="1" applyFont="1" applyBorder="1" applyAlignment="1">
      <alignment horizontal="right" vertical="center" indent="1"/>
    </xf>
    <xf numFmtId="0" fontId="6" fillId="0" borderId="1" xfId="1" applyFont="1" applyBorder="1" applyAlignment="1">
      <alignment horizontal="right" vertical="center" indent="1"/>
    </xf>
    <xf numFmtId="0" fontId="6" fillId="0" borderId="61" xfId="1" applyFont="1" applyBorder="1" applyAlignment="1">
      <alignment horizontal="right" vertical="center" indent="1"/>
    </xf>
    <xf numFmtId="0" fontId="6" fillId="0" borderId="5" xfId="1" applyFont="1" applyBorder="1" applyAlignment="1">
      <alignment horizontal="right" vertical="center" indent="1"/>
    </xf>
    <xf numFmtId="0" fontId="6" fillId="0" borderId="56" xfId="1" applyFont="1" applyBorder="1" applyAlignment="1">
      <alignment horizontal="right" vertical="center" indent="1"/>
    </xf>
    <xf numFmtId="0" fontId="6" fillId="0" borderId="39" xfId="1" applyFont="1" applyBorder="1" applyAlignment="1">
      <alignment horizontal="right" vertical="center" indent="1"/>
    </xf>
    <xf numFmtId="0" fontId="7" fillId="0" borderId="0" xfId="1" applyFont="1" applyAlignment="1">
      <alignment horizontal="left"/>
    </xf>
    <xf numFmtId="0" fontId="6" fillId="0" borderId="16" xfId="1" applyFont="1" applyBorder="1" applyAlignment="1">
      <alignment horizontal="distributed" vertical="center" justifyLastLine="1"/>
    </xf>
    <xf numFmtId="0" fontId="6" fillId="0" borderId="47" xfId="1" applyFont="1" applyBorder="1" applyAlignment="1">
      <alignment horizontal="distributed" vertical="center" justifyLastLine="1"/>
    </xf>
    <xf numFmtId="0" fontId="6" fillId="0" borderId="12" xfId="1" applyFont="1" applyBorder="1" applyAlignment="1">
      <alignment horizontal="center" vertical="center"/>
    </xf>
    <xf numFmtId="49" fontId="6" fillId="0" borderId="41" xfId="1" quotePrefix="1" applyNumberFormat="1" applyFont="1" applyBorder="1" applyAlignment="1">
      <alignment horizontal="center" vertical="center"/>
    </xf>
    <xf numFmtId="49" fontId="6" fillId="0" borderId="51" xfId="1" quotePrefix="1" applyNumberFormat="1" applyFont="1" applyBorder="1" applyAlignment="1">
      <alignment horizontal="center" vertical="center"/>
    </xf>
    <xf numFmtId="182" fontId="6" fillId="0" borderId="10" xfId="1" applyNumberFormat="1" applyFont="1" applyBorder="1" applyAlignment="1">
      <alignment horizontal="center" vertical="center"/>
    </xf>
    <xf numFmtId="182" fontId="6" fillId="0" borderId="50" xfId="1" applyNumberFormat="1" applyFont="1" applyBorder="1" applyAlignment="1">
      <alignment horizontal="center" vertical="center"/>
    </xf>
    <xf numFmtId="182" fontId="6" fillId="0" borderId="37" xfId="1" applyNumberFormat="1" applyFont="1" applyBorder="1" applyAlignment="1">
      <alignment horizontal="center" vertical="center"/>
    </xf>
    <xf numFmtId="0" fontId="6" fillId="0" borderId="58" xfId="1" applyFont="1" applyBorder="1" applyAlignment="1">
      <alignment horizontal="center" vertical="center"/>
    </xf>
    <xf numFmtId="0" fontId="6" fillId="0" borderId="55" xfId="1" applyFont="1" applyBorder="1" applyAlignment="1">
      <alignment horizontal="center" vertical="center"/>
    </xf>
    <xf numFmtId="182" fontId="6" fillId="0" borderId="20" xfId="1" quotePrefix="1" applyNumberFormat="1" applyFont="1" applyBorder="1" applyAlignment="1">
      <alignment horizontal="center" vertical="center"/>
    </xf>
    <xf numFmtId="182" fontId="6" fillId="0" borderId="54" xfId="1" applyNumberFormat="1" applyFont="1" applyBorder="1" applyAlignment="1">
      <alignment horizontal="center" vertical="center"/>
    </xf>
    <xf numFmtId="182" fontId="6" fillId="0" borderId="17" xfId="1" applyNumberFormat="1" applyFont="1" applyBorder="1" applyAlignment="1">
      <alignment horizontal="center" vertical="center"/>
    </xf>
    <xf numFmtId="3" fontId="13" fillId="0" borderId="42" xfId="1" applyNumberFormat="1" applyFont="1" applyBorder="1" applyAlignment="1">
      <alignment horizontal="center" vertical="center"/>
    </xf>
    <xf numFmtId="3" fontId="13" fillId="0" borderId="61" xfId="1" applyNumberFormat="1" applyFont="1" applyBorder="1" applyAlignment="1">
      <alignment horizontal="center" vertical="center"/>
    </xf>
    <xf numFmtId="49" fontId="13" fillId="0" borderId="40" xfId="1" quotePrefix="1" applyNumberFormat="1" applyFont="1" applyBorder="1" applyAlignment="1">
      <alignment horizontal="right" vertical="center"/>
    </xf>
    <xf numFmtId="49" fontId="13" fillId="0" borderId="39" xfId="1" quotePrefix="1" applyNumberFormat="1" applyFont="1" applyBorder="1" applyAlignment="1">
      <alignment horizontal="right" vertical="center"/>
    </xf>
    <xf numFmtId="3" fontId="25" fillId="0" borderId="30" xfId="1" applyNumberFormat="1" applyFont="1" applyBorder="1" applyAlignment="1">
      <alignment horizontal="distributed" vertical="center" wrapText="1" justifyLastLine="1"/>
    </xf>
    <xf numFmtId="3" fontId="25" fillId="0" borderId="28" xfId="1" applyNumberFormat="1" applyFont="1" applyBorder="1" applyAlignment="1">
      <alignment horizontal="distributed" vertical="center" justifyLastLine="1"/>
    </xf>
    <xf numFmtId="3" fontId="6" fillId="0" borderId="65" xfId="1" applyNumberFormat="1" applyFont="1" applyBorder="1" applyAlignment="1">
      <alignment horizontal="distributed" vertical="center" justifyLastLine="1"/>
    </xf>
    <xf numFmtId="3" fontId="6" fillId="0" borderId="6" xfId="1" applyNumberFormat="1" applyFont="1" applyBorder="1" applyAlignment="1">
      <alignment horizontal="distributed" vertical="center" justifyLastLine="1"/>
    </xf>
    <xf numFmtId="3" fontId="6" fillId="0" borderId="66" xfId="1" applyNumberFormat="1" applyFont="1" applyBorder="1" applyAlignment="1">
      <alignment horizontal="distributed" vertical="center" justifyLastLine="1"/>
    </xf>
    <xf numFmtId="3" fontId="6" fillId="0" borderId="3" xfId="1" applyNumberFormat="1" applyFont="1" applyBorder="1" applyAlignment="1">
      <alignment horizontal="distributed" vertical="center" justifyLastLine="1"/>
    </xf>
    <xf numFmtId="3" fontId="6" fillId="0" borderId="67" xfId="1" applyNumberFormat="1" applyFont="1" applyBorder="1" applyAlignment="1">
      <alignment horizontal="distributed" vertical="center" justifyLastLine="1"/>
    </xf>
    <xf numFmtId="3" fontId="6" fillId="0" borderId="2" xfId="1" applyNumberFormat="1" applyFont="1" applyBorder="1" applyAlignment="1">
      <alignment horizontal="distributed" vertical="center" justifyLastLine="1"/>
    </xf>
    <xf numFmtId="0" fontId="13" fillId="0" borderId="57" xfId="1" quotePrefix="1" applyFont="1" applyBorder="1" applyAlignment="1">
      <alignment horizontal="right" vertical="center" shrinkToFit="1"/>
    </xf>
    <xf numFmtId="0" fontId="13" fillId="0" borderId="27" xfId="1" quotePrefix="1" applyFont="1" applyBorder="1" applyAlignment="1">
      <alignment horizontal="right" vertical="center" shrinkToFit="1"/>
    </xf>
    <xf numFmtId="0" fontId="13" fillId="0" borderId="57" xfId="1" quotePrefix="1" applyFont="1" applyBorder="1" applyAlignment="1">
      <alignment horizontal="right" vertical="center"/>
    </xf>
    <xf numFmtId="0" fontId="13" fillId="0" borderId="27" xfId="1" quotePrefix="1" applyFont="1" applyBorder="1" applyAlignment="1">
      <alignment horizontal="right" vertical="center"/>
    </xf>
    <xf numFmtId="49" fontId="13" fillId="0" borderId="57" xfId="1" quotePrefix="1" applyNumberFormat="1" applyFont="1" applyBorder="1" applyAlignment="1">
      <alignment horizontal="right" vertical="center"/>
    </xf>
    <xf numFmtId="49" fontId="13" fillId="0" borderId="27" xfId="1" quotePrefix="1" applyNumberFormat="1" applyFont="1" applyBorder="1" applyAlignment="1">
      <alignment horizontal="right" vertical="center"/>
    </xf>
    <xf numFmtId="0" fontId="6" fillId="0" borderId="48" xfId="1" applyFont="1" applyBorder="1" applyAlignment="1">
      <alignment horizontal="distributed" vertical="center" justifyLastLine="1"/>
    </xf>
    <xf numFmtId="0" fontId="6" fillId="0" borderId="80" xfId="1" applyFont="1" applyBorder="1" applyAlignment="1">
      <alignment horizontal="distributed" vertical="center" justifyLastLine="1"/>
    </xf>
    <xf numFmtId="0" fontId="25" fillId="0" borderId="50" xfId="1" applyFont="1" applyBorder="1" applyAlignment="1">
      <alignment horizontal="distributed" vertical="center"/>
    </xf>
    <xf numFmtId="0" fontId="6" fillId="0" borderId="64" xfId="1" applyFont="1" applyBorder="1" applyAlignment="1">
      <alignment horizontal="distributed" vertical="center"/>
    </xf>
    <xf numFmtId="0" fontId="6" fillId="0" borderId="54" xfId="1" applyFont="1" applyBorder="1" applyAlignment="1">
      <alignment horizontal="distributed" vertical="center"/>
    </xf>
    <xf numFmtId="0" fontId="6" fillId="0" borderId="52" xfId="1" applyFont="1" applyBorder="1" applyAlignment="1">
      <alignment horizontal="distributed" vertical="center"/>
    </xf>
    <xf numFmtId="0" fontId="6" fillId="0" borderId="42" xfId="1" applyFont="1" applyBorder="1" applyAlignment="1">
      <alignment horizontal="distributed" vertical="center" justifyLastLine="1"/>
    </xf>
    <xf numFmtId="0" fontId="2" fillId="0" borderId="1" xfId="1" applyBorder="1" applyAlignment="1">
      <alignment horizontal="distributed" vertical="center" justifyLastLine="1"/>
    </xf>
    <xf numFmtId="0" fontId="2" fillId="0" borderId="59" xfId="1" applyBorder="1" applyAlignment="1">
      <alignment horizontal="distributed" vertical="center" justifyLastLine="1"/>
    </xf>
    <xf numFmtId="189" fontId="6" fillId="0" borderId="60" xfId="1" applyNumberFormat="1" applyFont="1" applyBorder="1" applyAlignment="1">
      <alignment horizontal="distributed" vertical="center" justifyLastLine="1"/>
    </xf>
    <xf numFmtId="189" fontId="2" fillId="0" borderId="59" xfId="1" applyNumberFormat="1" applyBorder="1" applyAlignment="1">
      <alignment horizontal="distributed" vertical="center" justifyLastLine="1"/>
    </xf>
    <xf numFmtId="178" fontId="6" fillId="0" borderId="1" xfId="1" applyNumberFormat="1" applyFont="1" applyBorder="1" applyAlignment="1">
      <alignment horizontal="distributed" vertical="center" justifyLastLine="1"/>
    </xf>
    <xf numFmtId="0" fontId="2" fillId="0" borderId="61" xfId="1" applyBorder="1" applyAlignment="1">
      <alignment horizontal="distributed" vertical="center" justifyLastLine="1"/>
    </xf>
    <xf numFmtId="0" fontId="2" fillId="0" borderId="50" xfId="1" applyBorder="1" applyAlignment="1">
      <alignment horizontal="distributed" vertical="center"/>
    </xf>
    <xf numFmtId="0" fontId="2" fillId="0" borderId="64" xfId="1" applyBorder="1" applyAlignment="1">
      <alignment horizontal="distributed" vertical="center"/>
    </xf>
    <xf numFmtId="0" fontId="6" fillId="0" borderId="52" xfId="1" applyFont="1" applyBorder="1" applyAlignment="1">
      <alignment horizontal="distributed" vertical="distributed" wrapText="1"/>
    </xf>
    <xf numFmtId="0" fontId="26" fillId="0" borderId="41" xfId="1" applyFont="1" applyBorder="1" applyAlignment="1">
      <alignment horizontal="distributed" vertical="center" wrapText="1" justifyLastLine="1"/>
    </xf>
    <xf numFmtId="0" fontId="22" fillId="0" borderId="37" xfId="1" applyFont="1" applyBorder="1" applyAlignment="1">
      <alignment horizontal="distributed" vertical="center" wrapText="1" justifyLastLine="1"/>
    </xf>
    <xf numFmtId="0" fontId="13" fillId="0" borderId="41" xfId="1" applyFont="1" applyBorder="1" applyAlignment="1">
      <alignment horizontal="distributed" vertical="center" wrapText="1" justifyLastLine="1"/>
    </xf>
    <xf numFmtId="0" fontId="13" fillId="0" borderId="37" xfId="1" applyFont="1" applyBorder="1" applyAlignment="1">
      <alignment horizontal="distributed" vertical="center" wrapText="1" justifyLastLine="1"/>
    </xf>
    <xf numFmtId="0" fontId="2" fillId="0" borderId="80" xfId="1" applyBorder="1" applyAlignment="1">
      <alignment horizontal="distributed" vertical="center" justifyLastLine="1"/>
    </xf>
    <xf numFmtId="0" fontId="2" fillId="0" borderId="12" xfId="1" applyBorder="1" applyAlignment="1">
      <alignment horizontal="distributed" vertical="center" justifyLastLine="1"/>
    </xf>
    <xf numFmtId="0" fontId="6" fillId="0" borderId="30" xfId="1" applyFont="1" applyBorder="1" applyAlignment="1">
      <alignment horizontal="center" vertical="distributed" textRotation="255" justifyLastLine="1"/>
    </xf>
    <xf numFmtId="0" fontId="2" fillId="0" borderId="29" xfId="1" applyBorder="1" applyAlignment="1">
      <alignment horizontal="center" vertical="distributed" textRotation="255" justifyLastLine="1"/>
    </xf>
    <xf numFmtId="0" fontId="2" fillId="0" borderId="28" xfId="1" applyBorder="1" applyAlignment="1">
      <alignment horizontal="center" vertical="distributed" textRotation="255" justifyLastLine="1"/>
    </xf>
    <xf numFmtId="0" fontId="25" fillId="0" borderId="15" xfId="1" applyFont="1" applyBorder="1" applyAlignment="1">
      <alignment horizontal="distributed" vertical="center" justifyLastLine="1"/>
    </xf>
    <xf numFmtId="0" fontId="25" fillId="0" borderId="13" xfId="1" applyFont="1" applyBorder="1" applyAlignment="1">
      <alignment horizontal="distributed" vertical="center" justifyLastLine="1"/>
    </xf>
    <xf numFmtId="0" fontId="25" fillId="0" borderId="80" xfId="1" applyFont="1" applyBorder="1" applyAlignment="1">
      <alignment horizontal="distributed" vertical="center" justifyLastLine="1"/>
    </xf>
    <xf numFmtId="0" fontId="6" fillId="0" borderId="15" xfId="1" applyFont="1" applyBorder="1" applyAlignment="1">
      <alignment horizontal="distributed" vertical="center" wrapText="1" justifyLastLine="1"/>
    </xf>
    <xf numFmtId="0" fontId="2" fillId="0" borderId="13" xfId="1" applyBorder="1" applyAlignment="1">
      <alignment horizontal="distributed" vertical="center" wrapText="1" justifyLastLine="1"/>
    </xf>
    <xf numFmtId="0" fontId="6" fillId="0" borderId="14" xfId="1" applyFont="1" applyBorder="1" applyAlignment="1">
      <alignment horizontal="distributed" vertical="center" wrapText="1" justifyLastLine="1"/>
    </xf>
    <xf numFmtId="0" fontId="2" fillId="0" borderId="12" xfId="1" applyBorder="1" applyAlignment="1">
      <alignment horizontal="distributed" vertical="center" wrapText="1" justifyLastLine="1"/>
    </xf>
    <xf numFmtId="0" fontId="7" fillId="0" borderId="0" xfId="1" applyFont="1" applyAlignment="1">
      <alignment horizontal="right" vertical="center"/>
    </xf>
    <xf numFmtId="0" fontId="11" fillId="0" borderId="41" xfId="1" applyFont="1" applyBorder="1" applyAlignment="1">
      <alignment horizontal="distributed" vertical="center" justifyLastLine="1"/>
    </xf>
    <xf numFmtId="0" fontId="11" fillId="0" borderId="37" xfId="1" applyFont="1" applyBorder="1" applyAlignment="1">
      <alignment horizontal="distributed" vertical="center" justifyLastLine="1"/>
    </xf>
    <xf numFmtId="0" fontId="11" fillId="0" borderId="30" xfId="1" applyFont="1" applyBorder="1" applyAlignment="1">
      <alignment horizontal="center" vertical="center" textRotation="255"/>
    </xf>
    <xf numFmtId="0" fontId="32" fillId="0" borderId="28" xfId="1" applyFont="1" applyBorder="1" applyAlignment="1">
      <alignment horizontal="center" vertical="center" textRotation="255"/>
    </xf>
    <xf numFmtId="0" fontId="32" fillId="0" borderId="37" xfId="1" applyFont="1" applyBorder="1" applyAlignment="1">
      <alignment horizontal="distributed" vertical="center" justifyLastLine="1"/>
    </xf>
    <xf numFmtId="0" fontId="11" fillId="0" borderId="30" xfId="1" applyFont="1" applyBorder="1" applyAlignment="1">
      <alignment vertical="center" textRotation="255"/>
    </xf>
    <xf numFmtId="0" fontId="32" fillId="0" borderId="28" xfId="1" applyFont="1" applyBorder="1" applyAlignment="1">
      <alignment vertical="center" textRotation="255"/>
    </xf>
    <xf numFmtId="0" fontId="11" fillId="0" borderId="30" xfId="1" applyFont="1" applyBorder="1" applyAlignment="1">
      <alignment horizontal="distributed" vertical="center"/>
    </xf>
    <xf numFmtId="0" fontId="32" fillId="0" borderId="28" xfId="1" applyFont="1" applyBorder="1" applyAlignment="1">
      <alignment horizontal="distributed" vertical="center"/>
    </xf>
    <xf numFmtId="0" fontId="11" fillId="0" borderId="42" xfId="1" applyFont="1" applyBorder="1" applyAlignment="1">
      <alignment horizontal="center" vertical="distributed" textRotation="255" wrapText="1"/>
    </xf>
    <xf numFmtId="0" fontId="11" fillId="0" borderId="40" xfId="1" applyFont="1" applyBorder="1" applyAlignment="1">
      <alignment horizontal="center" vertical="distributed" textRotation="255" wrapText="1"/>
    </xf>
    <xf numFmtId="0" fontId="11" fillId="0" borderId="30" xfId="1" applyFont="1" applyBorder="1" applyAlignment="1">
      <alignment horizontal="center" vertical="distributed" textRotation="255" wrapText="1"/>
    </xf>
    <xf numFmtId="0" fontId="11" fillId="0" borderId="28" xfId="1" applyFont="1" applyBorder="1" applyAlignment="1">
      <alignment horizontal="center" vertical="distributed" textRotation="255" wrapText="1"/>
    </xf>
    <xf numFmtId="0" fontId="15" fillId="0" borderId="30" xfId="1" applyFont="1" applyBorder="1" applyAlignment="1">
      <alignment horizontal="center" vertical="center" textRotation="255"/>
    </xf>
    <xf numFmtId="0" fontId="16" fillId="0" borderId="28" xfId="1" applyFont="1" applyBorder="1" applyAlignment="1">
      <alignment horizontal="center" vertical="center" textRotation="255"/>
    </xf>
    <xf numFmtId="0" fontId="15" fillId="0" borderId="41" xfId="1" applyFont="1" applyBorder="1" applyAlignment="1">
      <alignment horizontal="distributed" vertical="center" justifyLastLine="1"/>
    </xf>
    <xf numFmtId="0" fontId="16" fillId="0" borderId="37" xfId="1" applyFont="1" applyBorder="1" applyAlignment="1">
      <alignment horizontal="distributed" vertical="center" justifyLastLine="1"/>
    </xf>
    <xf numFmtId="0" fontId="7" fillId="0" borderId="1" xfId="1" applyFont="1" applyBorder="1" applyAlignment="1">
      <alignment horizontal="right" vertical="center"/>
    </xf>
    <xf numFmtId="0" fontId="15" fillId="0" borderId="30" xfId="1" applyFont="1" applyBorder="1" applyAlignment="1">
      <alignment vertical="center" textRotation="255"/>
    </xf>
    <xf numFmtId="0" fontId="16" fillId="0" borderId="28" xfId="1" applyFont="1" applyBorder="1" applyAlignment="1">
      <alignment vertical="center" textRotation="255"/>
    </xf>
    <xf numFmtId="0" fontId="15" fillId="0" borderId="30" xfId="1" applyFont="1" applyBorder="1" applyAlignment="1">
      <alignment horizontal="distributed" vertical="center"/>
    </xf>
    <xf numFmtId="0" fontId="16" fillId="0" borderId="28" xfId="1" applyFont="1" applyBorder="1" applyAlignment="1">
      <alignment horizontal="distributed" vertical="center"/>
    </xf>
    <xf numFmtId="0" fontId="8" fillId="0" borderId="42" xfId="1" applyFont="1" applyBorder="1" applyAlignment="1">
      <alignment horizontal="center" vertical="distributed" textRotation="255" wrapText="1"/>
    </xf>
    <xf numFmtId="0" fontId="8" fillId="0" borderId="40" xfId="1" applyFont="1" applyBorder="1" applyAlignment="1">
      <alignment horizontal="center" vertical="distributed" textRotation="255" wrapText="1"/>
    </xf>
    <xf numFmtId="0" fontId="8" fillId="0" borderId="30" xfId="1" applyFont="1" applyBorder="1" applyAlignment="1">
      <alignment horizontal="center" vertical="distributed" textRotation="255" wrapText="1"/>
    </xf>
    <xf numFmtId="0" fontId="8" fillId="0" borderId="28" xfId="1" applyFont="1" applyBorder="1" applyAlignment="1">
      <alignment horizontal="center" vertical="distributed" textRotation="255" wrapText="1"/>
    </xf>
    <xf numFmtId="0" fontId="15" fillId="0" borderId="37" xfId="1" applyFont="1" applyBorder="1" applyAlignment="1">
      <alignment horizontal="distributed" vertical="center" justifyLastLine="1"/>
    </xf>
    <xf numFmtId="49" fontId="13" fillId="0" borderId="69" xfId="1" quotePrefix="1" applyNumberFormat="1" applyFont="1" applyBorder="1" applyAlignment="1">
      <alignment horizontal="right" vertical="center" shrinkToFit="1"/>
    </xf>
    <xf numFmtId="49" fontId="13" fillId="0" borderId="75" xfId="1" applyNumberFormat="1" applyFont="1" applyBorder="1" applyAlignment="1">
      <alignment horizontal="right" vertical="center" shrinkToFit="1"/>
    </xf>
    <xf numFmtId="49" fontId="13" fillId="0" borderId="68" xfId="1" quotePrefix="1" applyNumberFormat="1" applyFont="1" applyBorder="1" applyAlignment="1">
      <alignment horizontal="right" vertical="center"/>
    </xf>
    <xf numFmtId="49" fontId="13" fillId="0" borderId="21" xfId="1" applyNumberFormat="1" applyFont="1" applyBorder="1" applyAlignment="1">
      <alignment horizontal="right" vertical="center"/>
    </xf>
    <xf numFmtId="49" fontId="13" fillId="0" borderId="27" xfId="1" applyNumberFormat="1" applyFont="1" applyBorder="1" applyAlignment="1">
      <alignment horizontal="right" vertical="center"/>
    </xf>
    <xf numFmtId="49" fontId="13" fillId="0" borderId="39" xfId="1" applyNumberFormat="1" applyFont="1" applyBorder="1" applyAlignment="1">
      <alignment horizontal="right" vertical="center"/>
    </xf>
    <xf numFmtId="0" fontId="6" fillId="0" borderId="30" xfId="1" applyFont="1" applyBorder="1" applyAlignment="1">
      <alignment horizontal="distributed" vertical="center" justifyLastLine="1"/>
    </xf>
    <xf numFmtId="0" fontId="2" fillId="0" borderId="29" xfId="1" applyBorder="1" applyAlignment="1">
      <alignment horizontal="distributed" vertical="center" justifyLastLine="1"/>
    </xf>
    <xf numFmtId="0" fontId="2" fillId="0" borderId="28" xfId="1" applyBorder="1" applyAlignment="1">
      <alignment horizontal="distributed" vertical="center" justifyLastLine="1"/>
    </xf>
    <xf numFmtId="0" fontId="13" fillId="0" borderId="41" xfId="1" applyFont="1" applyBorder="1" applyAlignment="1">
      <alignment horizontal="distributed" vertical="center" justifyLastLine="1"/>
    </xf>
    <xf numFmtId="0" fontId="22" fillId="0" borderId="50" xfId="1" applyFont="1" applyBorder="1" applyAlignment="1">
      <alignment horizontal="distributed" vertical="center" justifyLastLine="1"/>
    </xf>
    <xf numFmtId="0" fontId="22" fillId="0" borderId="37" xfId="1" applyFont="1" applyBorder="1" applyAlignment="1">
      <alignment horizontal="distributed" vertical="center" justifyLastLine="1"/>
    </xf>
    <xf numFmtId="0" fontId="13" fillId="0" borderId="30" xfId="1" applyFont="1" applyBorder="1" applyAlignment="1">
      <alignment horizontal="distributed" vertical="center"/>
    </xf>
    <xf numFmtId="0" fontId="22" fillId="0" borderId="29" xfId="1" applyFont="1" applyBorder="1" applyAlignment="1">
      <alignment horizontal="distributed" vertical="center"/>
    </xf>
    <xf numFmtId="0" fontId="2" fillId="0" borderId="28" xfId="1" applyBorder="1" applyAlignment="1">
      <alignment horizontal="distributed" vertical="center"/>
    </xf>
    <xf numFmtId="0" fontId="6" fillId="0" borderId="69" xfId="1" applyFont="1" applyBorder="1" applyAlignment="1">
      <alignment horizontal="center" vertical="center"/>
    </xf>
    <xf numFmtId="0" fontId="6" fillId="0" borderId="75" xfId="1" applyFont="1" applyBorder="1" applyAlignment="1">
      <alignment horizontal="center" vertical="center"/>
    </xf>
    <xf numFmtId="0" fontId="15" fillId="0" borderId="68" xfId="1" applyFont="1" applyBorder="1" applyAlignment="1">
      <alignment horizontal="distributed" wrapText="1" justifyLastLine="1"/>
    </xf>
    <xf numFmtId="0" fontId="2" fillId="0" borderId="73" xfId="1" applyBorder="1" applyAlignment="1">
      <alignment horizontal="distributed" justifyLastLine="1"/>
    </xf>
    <xf numFmtId="0" fontId="15" fillId="0" borderId="24" xfId="1" applyFont="1" applyBorder="1" applyAlignment="1">
      <alignment horizontal="distributed" justifyLastLine="1"/>
    </xf>
    <xf numFmtId="0" fontId="16" fillId="0" borderId="21" xfId="1" applyFont="1" applyBorder="1" applyAlignment="1">
      <alignment horizontal="distributed" justifyLastLine="1"/>
    </xf>
    <xf numFmtId="0" fontId="13" fillId="0" borderId="40" xfId="1" applyFont="1" applyBorder="1" applyAlignment="1">
      <alignment horizontal="right" vertical="center"/>
    </xf>
    <xf numFmtId="0" fontId="13" fillId="0" borderId="62" xfId="1" applyFont="1" applyBorder="1" applyAlignment="1">
      <alignment horizontal="right" vertical="center"/>
    </xf>
    <xf numFmtId="0" fontId="15" fillId="0" borderId="66" xfId="1" applyFont="1" applyBorder="1" applyAlignment="1">
      <alignment horizontal="center" vertical="center" wrapText="1"/>
    </xf>
    <xf numFmtId="0" fontId="15" fillId="0" borderId="76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41" xfId="1" applyFont="1" applyBorder="1" applyAlignment="1">
      <alignment horizontal="right" vertical="top"/>
    </xf>
    <xf numFmtId="0" fontId="16" fillId="0" borderId="37" xfId="1" applyFont="1" applyBorder="1" applyAlignment="1">
      <alignment horizontal="right" vertical="top"/>
    </xf>
    <xf numFmtId="49" fontId="15" fillId="0" borderId="10" xfId="1" applyNumberFormat="1" applyFont="1" applyBorder="1" applyAlignment="1">
      <alignment horizontal="center" vertical="top"/>
    </xf>
    <xf numFmtId="49" fontId="15" fillId="0" borderId="50" xfId="1" applyNumberFormat="1" applyFont="1" applyBorder="1" applyAlignment="1">
      <alignment horizontal="center" vertical="top"/>
    </xf>
    <xf numFmtId="49" fontId="15" fillId="0" borderId="51" xfId="1" applyNumberFormat="1" applyFont="1" applyBorder="1" applyAlignment="1">
      <alignment horizontal="center" vertical="top"/>
    </xf>
    <xf numFmtId="0" fontId="16" fillId="0" borderId="42" xfId="1" applyFont="1" applyBorder="1" applyAlignment="1">
      <alignment horizontal="center" vertical="center" textRotation="255"/>
    </xf>
    <xf numFmtId="0" fontId="16" fillId="0" borderId="61" xfId="1" applyFont="1" applyBorder="1" applyAlignment="1">
      <alignment horizontal="center" vertical="center" textRotation="255"/>
    </xf>
    <xf numFmtId="0" fontId="16" fillId="0" borderId="69" xfId="1" applyFont="1" applyBorder="1" applyAlignment="1">
      <alignment horizontal="center" vertical="center" textRotation="255"/>
    </xf>
    <xf numFmtId="0" fontId="16" fillId="0" borderId="75" xfId="1" applyFont="1" applyBorder="1" applyAlignment="1">
      <alignment horizontal="center" vertical="center" textRotation="255"/>
    </xf>
    <xf numFmtId="0" fontId="16" fillId="0" borderId="40" xfId="1" applyFont="1" applyBorder="1" applyAlignment="1">
      <alignment horizontal="center" vertical="center" textRotation="255"/>
    </xf>
    <xf numFmtId="0" fontId="16" fillId="0" borderId="39" xfId="1" applyFont="1" applyBorder="1" applyAlignment="1">
      <alignment horizontal="center" vertical="center" textRotation="255"/>
    </xf>
    <xf numFmtId="0" fontId="15" fillId="0" borderId="30" xfId="1" applyFont="1" applyBorder="1" applyAlignment="1">
      <alignment horizontal="center" vertical="center" wrapText="1" justifyLastLine="1"/>
    </xf>
    <xf numFmtId="0" fontId="15" fillId="0" borderId="29" xfId="1" applyFont="1" applyBorder="1" applyAlignment="1">
      <alignment horizontal="center" vertical="center" wrapText="1" justifyLastLine="1"/>
    </xf>
    <xf numFmtId="0" fontId="15" fillId="0" borderId="28" xfId="1" applyFont="1" applyBorder="1" applyAlignment="1">
      <alignment horizontal="center" vertical="center" wrapText="1" justifyLastLine="1"/>
    </xf>
    <xf numFmtId="176" fontId="15" fillId="0" borderId="65" xfId="1" applyNumberFormat="1" applyFont="1" applyBorder="1" applyAlignment="1">
      <alignment horizontal="center" vertical="center" wrapText="1"/>
    </xf>
    <xf numFmtId="176" fontId="15" fillId="0" borderId="49" xfId="1" applyNumberFormat="1" applyFont="1" applyBorder="1" applyAlignment="1">
      <alignment horizontal="center" vertical="center"/>
    </xf>
    <xf numFmtId="176" fontId="15" fillId="0" borderId="6" xfId="1" applyNumberFormat="1" applyFont="1" applyBorder="1" applyAlignment="1">
      <alignment horizontal="center" vertical="center"/>
    </xf>
    <xf numFmtId="176" fontId="15" fillId="0" borderId="66" xfId="1" applyNumberFormat="1" applyFont="1" applyBorder="1" applyAlignment="1">
      <alignment horizontal="center" vertical="center" wrapText="1"/>
    </xf>
    <xf numFmtId="176" fontId="15" fillId="0" borderId="76" xfId="1" applyNumberFormat="1" applyFont="1" applyBorder="1" applyAlignment="1">
      <alignment horizontal="center" vertical="center"/>
    </xf>
    <xf numFmtId="176" fontId="15" fillId="0" borderId="3" xfId="1" applyNumberFormat="1" applyFont="1" applyBorder="1" applyAlignment="1">
      <alignment horizontal="center" vertical="center"/>
    </xf>
    <xf numFmtId="0" fontId="15" fillId="0" borderId="60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0" borderId="59" xfId="1" applyFont="1" applyBorder="1" applyAlignment="1">
      <alignment horizontal="center" vertical="center"/>
    </xf>
    <xf numFmtId="0" fontId="15" fillId="0" borderId="77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70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56" xfId="1" applyFont="1" applyBorder="1" applyAlignment="1">
      <alignment horizontal="center" vertical="center"/>
    </xf>
    <xf numFmtId="0" fontId="15" fillId="0" borderId="62" xfId="1" applyFont="1" applyBorder="1" applyAlignment="1">
      <alignment horizontal="center" vertical="center"/>
    </xf>
    <xf numFmtId="0" fontId="12" fillId="0" borderId="66" xfId="1" applyFont="1" applyBorder="1" applyAlignment="1">
      <alignment horizontal="left" vertical="center" wrapText="1"/>
    </xf>
    <xf numFmtId="0" fontId="12" fillId="0" borderId="76" xfId="1" applyFont="1" applyBorder="1" applyAlignment="1">
      <alignment horizontal="left" vertical="center" wrapText="1"/>
    </xf>
    <xf numFmtId="0" fontId="12" fillId="0" borderId="3" xfId="1" applyFont="1" applyBorder="1" applyAlignment="1">
      <alignment horizontal="left" vertical="center" wrapText="1"/>
    </xf>
    <xf numFmtId="0" fontId="12" fillId="0" borderId="67" xfId="1" applyFont="1" applyBorder="1" applyAlignment="1">
      <alignment horizontal="left" vertical="center" wrapText="1"/>
    </xf>
    <xf numFmtId="0" fontId="12" fillId="0" borderId="78" xfId="1" applyFont="1" applyBorder="1" applyAlignment="1">
      <alignment horizontal="left" vertical="center" wrapText="1"/>
    </xf>
    <xf numFmtId="0" fontId="12" fillId="0" borderId="2" xfId="1" applyFont="1" applyBorder="1" applyAlignment="1">
      <alignment horizontal="left" vertical="center" wrapText="1"/>
    </xf>
    <xf numFmtId="0" fontId="7" fillId="0" borderId="0" xfId="1" applyFont="1" applyAlignment="1">
      <alignment horizontal="right"/>
    </xf>
    <xf numFmtId="0" fontId="15" fillId="0" borderId="23" xfId="1" applyFont="1" applyBorder="1" applyAlignment="1">
      <alignment horizontal="left" vertical="top" wrapText="1"/>
    </xf>
    <xf numFmtId="0" fontId="15" fillId="0" borderId="35" xfId="1" applyFont="1" applyBorder="1" applyAlignment="1">
      <alignment horizontal="left" vertical="top" wrapText="1"/>
    </xf>
    <xf numFmtId="49" fontId="15" fillId="0" borderId="24" xfId="1" applyNumberFormat="1" applyFont="1" applyBorder="1" applyAlignment="1">
      <alignment horizontal="center" vertical="top"/>
    </xf>
    <xf numFmtId="49" fontId="15" fillId="0" borderId="64" xfId="1" applyNumberFormat="1" applyFont="1" applyBorder="1" applyAlignment="1">
      <alignment horizontal="center" vertical="top"/>
    </xf>
    <xf numFmtId="49" fontId="15" fillId="0" borderId="73" xfId="1" applyNumberFormat="1" applyFont="1" applyBorder="1" applyAlignment="1">
      <alignment horizontal="center" vertical="top"/>
    </xf>
    <xf numFmtId="49" fontId="15" fillId="0" borderId="36" xfId="1" applyNumberFormat="1" applyFont="1" applyBorder="1" applyAlignment="1">
      <alignment horizontal="center" vertical="top"/>
    </xf>
    <xf numFmtId="49" fontId="15" fillId="0" borderId="74" xfId="1" applyNumberFormat="1" applyFont="1" applyBorder="1" applyAlignment="1">
      <alignment horizontal="center" vertical="top"/>
    </xf>
    <xf numFmtId="49" fontId="15" fillId="0" borderId="72" xfId="1" applyNumberFormat="1" applyFont="1" applyBorder="1" applyAlignment="1">
      <alignment horizontal="center" vertical="top"/>
    </xf>
    <xf numFmtId="0" fontId="15" fillId="0" borderId="44" xfId="1" applyFont="1" applyBorder="1" applyAlignment="1">
      <alignment horizontal="center" vertical="top" wrapText="1"/>
    </xf>
    <xf numFmtId="0" fontId="15" fillId="0" borderId="46" xfId="1" applyFont="1" applyBorder="1" applyAlignment="1">
      <alignment horizontal="center" vertical="top" wrapText="1"/>
    </xf>
    <xf numFmtId="0" fontId="15" fillId="0" borderId="44" xfId="1" applyFont="1" applyBorder="1" applyAlignment="1">
      <alignment horizontal="left" vertical="top" wrapText="1"/>
    </xf>
    <xf numFmtId="0" fontId="15" fillId="0" borderId="46" xfId="1" applyFont="1" applyBorder="1" applyAlignment="1">
      <alignment horizontal="left" vertical="top" wrapText="1"/>
    </xf>
    <xf numFmtId="0" fontId="15" fillId="0" borderId="63" xfId="1" applyFont="1" applyBorder="1" applyAlignment="1">
      <alignment horizontal="left" vertical="top" wrapText="1"/>
    </xf>
    <xf numFmtId="0" fontId="15" fillId="0" borderId="79" xfId="1" applyFont="1" applyBorder="1" applyAlignment="1">
      <alignment horizontal="left" vertical="top" wrapText="1"/>
    </xf>
    <xf numFmtId="49" fontId="15" fillId="0" borderId="31" xfId="1" applyNumberFormat="1" applyFont="1" applyBorder="1" applyAlignment="1">
      <alignment horizontal="center" vertical="top"/>
    </xf>
    <xf numFmtId="49" fontId="15" fillId="0" borderId="52" xfId="1" applyNumberFormat="1" applyFont="1" applyBorder="1" applyAlignment="1">
      <alignment horizontal="center" vertical="top"/>
    </xf>
    <xf numFmtId="49" fontId="15" fillId="0" borderId="53" xfId="1" applyNumberFormat="1" applyFont="1" applyBorder="1" applyAlignment="1">
      <alignment horizontal="center" vertical="top"/>
    </xf>
    <xf numFmtId="49" fontId="15" fillId="0" borderId="31" xfId="1" applyNumberFormat="1" applyFont="1" applyBorder="1" applyAlignment="1">
      <alignment horizontal="center" vertical="top" wrapText="1"/>
    </xf>
    <xf numFmtId="49" fontId="15" fillId="0" borderId="5" xfId="1" applyNumberFormat="1" applyFont="1" applyBorder="1" applyAlignment="1">
      <alignment horizontal="center" vertical="top"/>
    </xf>
    <xf numFmtId="49" fontId="15" fillId="0" borderId="56" xfId="1" applyNumberFormat="1" applyFont="1" applyBorder="1" applyAlignment="1">
      <alignment horizontal="center" vertical="top"/>
    </xf>
    <xf numFmtId="49" fontId="15" fillId="0" borderId="62" xfId="1" applyNumberFormat="1" applyFont="1" applyBorder="1" applyAlignment="1">
      <alignment horizontal="center" vertical="top"/>
    </xf>
    <xf numFmtId="49" fontId="15" fillId="0" borderId="42" xfId="1" applyNumberFormat="1" applyFont="1" applyBorder="1" applyAlignment="1">
      <alignment horizontal="left" vertical="top" wrapText="1"/>
    </xf>
    <xf numFmtId="49" fontId="15" fillId="0" borderId="61" xfId="1" applyNumberFormat="1" applyFont="1" applyBorder="1" applyAlignment="1">
      <alignment horizontal="left" vertical="top" wrapText="1"/>
    </xf>
    <xf numFmtId="0" fontId="15" fillId="0" borderId="30" xfId="1" applyFont="1" applyBorder="1" applyAlignment="1">
      <alignment horizontal="left" vertical="top" wrapText="1"/>
    </xf>
    <xf numFmtId="178" fontId="15" fillId="0" borderId="65" xfId="1" applyNumberFormat="1" applyFont="1" applyBorder="1" applyAlignment="1">
      <alignment horizontal="center" vertical="top"/>
    </xf>
    <xf numFmtId="178" fontId="15" fillId="0" borderId="34" xfId="1" applyNumberFormat="1" applyFont="1" applyBorder="1" applyAlignment="1">
      <alignment horizontal="center" vertical="top"/>
    </xf>
    <xf numFmtId="178" fontId="15" fillId="0" borderId="66" xfId="1" applyNumberFormat="1" applyFont="1" applyBorder="1" applyAlignment="1">
      <alignment horizontal="center" vertical="top"/>
    </xf>
    <xf numFmtId="178" fontId="15" fillId="0" borderId="46" xfId="1" applyNumberFormat="1" applyFont="1" applyBorder="1" applyAlignment="1">
      <alignment horizontal="center" vertical="top"/>
    </xf>
    <xf numFmtId="49" fontId="15" fillId="0" borderId="60" xfId="1" applyNumberFormat="1" applyFont="1" applyBorder="1" applyAlignment="1">
      <alignment horizontal="center" vertical="top"/>
    </xf>
    <xf numFmtId="49" fontId="15" fillId="0" borderId="1" xfId="1" applyNumberFormat="1" applyFont="1" applyBorder="1" applyAlignment="1">
      <alignment horizontal="center" vertical="top"/>
    </xf>
    <xf numFmtId="49" fontId="15" fillId="0" borderId="59" xfId="1" applyNumberFormat="1" applyFont="1" applyBorder="1" applyAlignment="1">
      <alignment horizontal="center" vertical="top"/>
    </xf>
    <xf numFmtId="49" fontId="15" fillId="0" borderId="71" xfId="1" applyNumberFormat="1" applyFont="1" applyBorder="1" applyAlignment="1">
      <alignment horizontal="right" vertical="top" wrapText="1"/>
    </xf>
    <xf numFmtId="49" fontId="15" fillId="0" borderId="33" xfId="1" applyNumberFormat="1" applyFont="1" applyBorder="1" applyAlignment="1">
      <alignment horizontal="right" vertical="top" wrapText="1"/>
    </xf>
    <xf numFmtId="0" fontId="15" fillId="0" borderId="67" xfId="1" applyFont="1" applyBorder="1" applyAlignment="1">
      <alignment horizontal="left" vertical="top" wrapText="1"/>
    </xf>
    <xf numFmtId="0" fontId="12" fillId="0" borderId="66" xfId="1" applyFont="1" applyBorder="1" applyAlignment="1">
      <alignment horizontal="center" vertical="center" wrapText="1"/>
    </xf>
    <xf numFmtId="0" fontId="12" fillId="0" borderId="76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5" fillId="0" borderId="66" xfId="1" applyFont="1" applyBorder="1" applyAlignment="1">
      <alignment horizontal="center" vertical="top" wrapText="1"/>
    </xf>
    <xf numFmtId="0" fontId="15" fillId="0" borderId="66" xfId="1" applyFont="1" applyBorder="1" applyAlignment="1">
      <alignment horizontal="left" vertical="top" wrapText="1"/>
    </xf>
    <xf numFmtId="49" fontId="15" fillId="0" borderId="68" xfId="1" applyNumberFormat="1" applyFont="1" applyBorder="1" applyAlignment="1">
      <alignment horizontal="right" vertical="top" wrapText="1"/>
    </xf>
    <xf numFmtId="0" fontId="2" fillId="0" borderId="21" xfId="1" applyBorder="1" applyAlignment="1">
      <alignment horizontal="right" vertical="top"/>
    </xf>
    <xf numFmtId="178" fontId="15" fillId="0" borderId="22" xfId="1" applyNumberFormat="1" applyFont="1" applyBorder="1" applyAlignment="1">
      <alignment horizontal="center" vertical="top"/>
    </xf>
    <xf numFmtId="178" fontId="15" fillId="0" borderId="44" xfId="1" applyNumberFormat="1" applyFont="1" applyBorder="1" applyAlignment="1">
      <alignment horizontal="center" vertical="top"/>
    </xf>
    <xf numFmtId="0" fontId="15" fillId="0" borderId="23" xfId="1" applyFont="1" applyBorder="1" applyAlignment="1">
      <alignment horizontal="center" vertical="top" wrapText="1"/>
    </xf>
    <xf numFmtId="0" fontId="15" fillId="0" borderId="28" xfId="1" applyFont="1" applyBorder="1" applyAlignment="1">
      <alignment horizontal="center" vertical="top" wrapText="1"/>
    </xf>
    <xf numFmtId="178" fontId="15" fillId="0" borderId="6" xfId="1" applyNumberFormat="1" applyFont="1" applyBorder="1" applyAlignment="1">
      <alignment horizontal="center" vertical="top"/>
    </xf>
    <xf numFmtId="178" fontId="15" fillId="0" borderId="3" xfId="1" applyNumberFormat="1" applyFont="1" applyBorder="1" applyAlignment="1">
      <alignment horizontal="center" vertical="top"/>
    </xf>
    <xf numFmtId="0" fontId="15" fillId="0" borderId="2" xfId="1" applyFont="1" applyBorder="1" applyAlignment="1">
      <alignment horizontal="left" vertical="top" wrapText="1"/>
    </xf>
    <xf numFmtId="0" fontId="15" fillId="0" borderId="46" xfId="1" applyFont="1" applyBorder="1" applyAlignment="1">
      <alignment horizontal="center" vertical="top"/>
    </xf>
    <xf numFmtId="0" fontId="15" fillId="0" borderId="3" xfId="1" applyFont="1" applyBorder="1" applyAlignment="1">
      <alignment horizontal="center" vertical="top" wrapText="1"/>
    </xf>
    <xf numFmtId="0" fontId="15" fillId="0" borderId="3" xfId="1" applyFont="1" applyBorder="1" applyAlignment="1">
      <alignment horizontal="left" vertical="top" wrapText="1"/>
    </xf>
    <xf numFmtId="176" fontId="15" fillId="0" borderId="41" xfId="1" applyNumberFormat="1" applyFont="1" applyBorder="1" applyAlignment="1">
      <alignment horizontal="center" vertical="center" wrapText="1"/>
    </xf>
    <xf numFmtId="0" fontId="16" fillId="0" borderId="50" xfId="1" applyFont="1" applyBorder="1" applyAlignment="1">
      <alignment horizontal="center" vertical="center"/>
    </xf>
    <xf numFmtId="0" fontId="16" fillId="0" borderId="37" xfId="1" applyFont="1" applyBorder="1" applyAlignment="1">
      <alignment horizontal="center" vertical="center"/>
    </xf>
    <xf numFmtId="181" fontId="15" fillId="0" borderId="57" xfId="1" applyNumberFormat="1" applyFont="1" applyBorder="1" applyAlignment="1">
      <alignment horizontal="distributed" vertical="center" justifyLastLine="1"/>
    </xf>
    <xf numFmtId="0" fontId="16" fillId="0" borderId="52" xfId="1" applyFont="1" applyBorder="1" applyAlignment="1">
      <alignment horizontal="distributed" vertical="center" justifyLastLine="1"/>
    </xf>
    <xf numFmtId="0" fontId="16" fillId="0" borderId="53" xfId="1" applyFont="1" applyBorder="1" applyAlignment="1">
      <alignment horizontal="distributed" vertical="center" justifyLastLine="1"/>
    </xf>
    <xf numFmtId="181" fontId="15" fillId="0" borderId="52" xfId="1" applyNumberFormat="1" applyFont="1" applyBorder="1" applyAlignment="1">
      <alignment horizontal="distributed" vertical="center"/>
    </xf>
    <xf numFmtId="0" fontId="16" fillId="0" borderId="27" xfId="1" applyFont="1" applyBorder="1" applyAlignment="1">
      <alignment horizontal="distributed" vertical="center"/>
    </xf>
    <xf numFmtId="0" fontId="20" fillId="0" borderId="0" xfId="1" applyFont="1" applyAlignment="1">
      <alignment horizontal="left" vertical="center"/>
    </xf>
    <xf numFmtId="0" fontId="13" fillId="0" borderId="0" xfId="1" applyFont="1" applyAlignment="1">
      <alignment wrapText="1"/>
    </xf>
    <xf numFmtId="0" fontId="22" fillId="0" borderId="0" xfId="11" applyFont="1" applyAlignment="1">
      <alignment wrapText="1"/>
    </xf>
    <xf numFmtId="181" fontId="15" fillId="0" borderId="41" xfId="1" applyNumberFormat="1" applyFont="1" applyBorder="1" applyAlignment="1">
      <alignment horizontal="center" vertical="center"/>
    </xf>
    <xf numFmtId="181" fontId="15" fillId="0" borderId="42" xfId="1" applyNumberFormat="1" applyFont="1" applyBorder="1" applyAlignment="1">
      <alignment horizontal="center" vertical="center" wrapText="1"/>
    </xf>
    <xf numFmtId="0" fontId="16" fillId="0" borderId="61" xfId="1" applyFont="1" applyBorder="1" applyAlignment="1">
      <alignment horizontal="center" vertical="center"/>
    </xf>
    <xf numFmtId="0" fontId="16" fillId="0" borderId="71" xfId="1" applyFont="1" applyBorder="1" applyAlignment="1">
      <alignment horizontal="center" vertical="center"/>
    </xf>
    <xf numFmtId="0" fontId="16" fillId="0" borderId="33" xfId="1" applyFont="1" applyBorder="1" applyAlignment="1">
      <alignment horizontal="center" vertical="center"/>
    </xf>
    <xf numFmtId="176" fontId="15" fillId="0" borderId="30" xfId="1" applyNumberFormat="1" applyFont="1" applyBorder="1" applyAlignment="1">
      <alignment horizontal="center" vertical="center" wrapText="1"/>
    </xf>
    <xf numFmtId="0" fontId="16" fillId="0" borderId="29" xfId="1" applyFont="1" applyBorder="1" applyAlignment="1">
      <alignment horizontal="center" vertical="center"/>
    </xf>
    <xf numFmtId="176" fontId="15" fillId="0" borderId="29" xfId="1" applyNumberFormat="1" applyFont="1" applyBorder="1" applyAlignment="1">
      <alignment horizontal="center" vertical="center"/>
    </xf>
    <xf numFmtId="181" fontId="15" fillId="0" borderId="41" xfId="1" applyNumberFormat="1" applyFont="1" applyBorder="1" applyAlignment="1">
      <alignment horizontal="distributed" vertical="center" justifyLastLine="1"/>
    </xf>
    <xf numFmtId="0" fontId="7" fillId="0" borderId="0" xfId="1" applyFont="1" applyAlignment="1">
      <alignment horizontal="left" vertical="center" wrapText="1"/>
    </xf>
    <xf numFmtId="181" fontId="7" fillId="0" borderId="41" xfId="1" applyNumberFormat="1" applyFont="1" applyBorder="1" applyAlignment="1">
      <alignment horizontal="center" vertical="center"/>
    </xf>
    <xf numFmtId="181" fontId="7" fillId="0" borderId="50" xfId="1" applyNumberFormat="1" applyFont="1" applyBorder="1" applyAlignment="1">
      <alignment horizontal="center" vertical="center"/>
    </xf>
    <xf numFmtId="181" fontId="7" fillId="0" borderId="37" xfId="1" applyNumberFormat="1" applyFont="1" applyBorder="1" applyAlignment="1">
      <alignment horizontal="center" vertical="center"/>
    </xf>
    <xf numFmtId="181" fontId="7" fillId="0" borderId="42" xfId="1" applyNumberFormat="1" applyFont="1" applyBorder="1" applyAlignment="1">
      <alignment horizontal="center" vertical="center"/>
    </xf>
    <xf numFmtId="0" fontId="24" fillId="0" borderId="61" xfId="1" applyFont="1" applyBorder="1" applyAlignment="1">
      <alignment horizontal="center" vertical="center"/>
    </xf>
    <xf numFmtId="0" fontId="24" fillId="0" borderId="71" xfId="1" applyFont="1" applyBorder="1" applyAlignment="1">
      <alignment horizontal="center" vertical="center"/>
    </xf>
    <xf numFmtId="0" fontId="24" fillId="0" borderId="33" xfId="1" applyFont="1" applyBorder="1" applyAlignment="1">
      <alignment horizontal="center" vertical="center"/>
    </xf>
    <xf numFmtId="181" fontId="7" fillId="0" borderId="30" xfId="1" applyNumberFormat="1" applyFont="1" applyBorder="1" applyAlignment="1">
      <alignment horizontal="center" vertical="center"/>
    </xf>
    <xf numFmtId="0" fontId="24" fillId="0" borderId="35" xfId="1" applyFont="1" applyBorder="1" applyAlignment="1">
      <alignment horizontal="center" vertical="center"/>
    </xf>
    <xf numFmtId="181" fontId="7" fillId="0" borderId="57" xfId="1" applyNumberFormat="1" applyFont="1" applyBorder="1" applyAlignment="1">
      <alignment horizontal="distributed" vertical="center" wrapText="1" justifyLastLine="1"/>
    </xf>
    <xf numFmtId="181" fontId="7" fillId="0" borderId="52" xfId="1" applyNumberFormat="1" applyFont="1" applyBorder="1" applyAlignment="1">
      <alignment horizontal="distributed" vertical="center" wrapText="1" justifyLastLine="1"/>
    </xf>
    <xf numFmtId="181" fontId="7" fillId="0" borderId="53" xfId="1" applyNumberFormat="1" applyFont="1" applyBorder="1" applyAlignment="1">
      <alignment horizontal="distributed" vertical="center" wrapText="1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27" xfId="1" applyFont="1" applyBorder="1" applyAlignment="1">
      <alignment horizontal="center" vertical="center" justifyLastLine="1"/>
    </xf>
    <xf numFmtId="0" fontId="13" fillId="0" borderId="30" xfId="1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3" fillId="0" borderId="35" xfId="1" applyFont="1" applyBorder="1" applyAlignment="1">
      <alignment horizontal="center" vertical="center"/>
    </xf>
    <xf numFmtId="0" fontId="13" fillId="0" borderId="69" xfId="1" applyFont="1" applyBorder="1" applyAlignment="1">
      <alignment horizontal="distributed"/>
    </xf>
    <xf numFmtId="0" fontId="13" fillId="0" borderId="70" xfId="1" applyFont="1" applyBorder="1" applyAlignment="1">
      <alignment horizontal="distributed"/>
    </xf>
    <xf numFmtId="0" fontId="13" fillId="0" borderId="30" xfId="1" applyFont="1" applyBorder="1" applyAlignment="1">
      <alignment horizontal="center" vertical="center" wrapText="1"/>
    </xf>
    <xf numFmtId="0" fontId="13" fillId="0" borderId="29" xfId="1" applyFont="1" applyBorder="1" applyAlignment="1">
      <alignment horizontal="center" vertical="center" wrapText="1"/>
    </xf>
    <xf numFmtId="0" fontId="13" fillId="0" borderId="41" xfId="1" applyFont="1" applyBorder="1" applyAlignment="1">
      <alignment horizontal="center" vertical="center"/>
    </xf>
    <xf numFmtId="0" fontId="13" fillId="0" borderId="50" xfId="1" applyFont="1" applyBorder="1" applyAlignment="1">
      <alignment horizontal="center" vertical="center"/>
    </xf>
    <xf numFmtId="0" fontId="13" fillId="0" borderId="37" xfId="1" applyFont="1" applyBorder="1" applyAlignment="1">
      <alignment horizontal="center" vertical="center"/>
    </xf>
    <xf numFmtId="0" fontId="13" fillId="0" borderId="28" xfId="1" applyFont="1" applyBorder="1" applyAlignment="1">
      <alignment horizontal="center" vertical="center"/>
    </xf>
    <xf numFmtId="0" fontId="13" fillId="0" borderId="68" xfId="1" applyFont="1" applyBorder="1" applyAlignment="1">
      <alignment horizontal="center" vertical="center"/>
    </xf>
    <xf numFmtId="0" fontId="13" fillId="0" borderId="73" xfId="1" applyFont="1" applyBorder="1" applyAlignment="1">
      <alignment horizontal="center" vertical="center"/>
    </xf>
    <xf numFmtId="0" fontId="13" fillId="0" borderId="40" xfId="1" applyFont="1" applyBorder="1" applyAlignment="1">
      <alignment horizontal="center" vertical="center"/>
    </xf>
    <xf numFmtId="0" fontId="13" fillId="0" borderId="62" xfId="1" applyFont="1" applyBorder="1" applyAlignment="1">
      <alignment horizontal="center" vertical="center"/>
    </xf>
    <xf numFmtId="0" fontId="13" fillId="0" borderId="42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/>
    </xf>
    <xf numFmtId="0" fontId="13" fillId="0" borderId="61" xfId="1" applyFont="1" applyBorder="1" applyAlignment="1">
      <alignment horizontal="center" vertical="center"/>
    </xf>
    <xf numFmtId="0" fontId="13" fillId="0" borderId="69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75" xfId="1" applyFont="1" applyBorder="1" applyAlignment="1">
      <alignment horizontal="center" vertical="center"/>
    </xf>
    <xf numFmtId="0" fontId="13" fillId="0" borderId="56" xfId="1" applyFont="1" applyBorder="1" applyAlignment="1">
      <alignment horizontal="center" vertical="center"/>
    </xf>
    <xf numFmtId="0" fontId="13" fillId="0" borderId="39" xfId="1" applyFont="1" applyBorder="1" applyAlignment="1">
      <alignment horizontal="center" vertical="center"/>
    </xf>
    <xf numFmtId="3" fontId="13" fillId="0" borderId="0" xfId="1" applyNumberFormat="1" applyFont="1" applyAlignment="1">
      <alignment vertical="center"/>
    </xf>
    <xf numFmtId="3" fontId="13" fillId="0" borderId="75" xfId="1" applyNumberFormat="1" applyFont="1" applyBorder="1" applyAlignment="1">
      <alignment vertical="center"/>
    </xf>
    <xf numFmtId="0" fontId="13" fillId="0" borderId="29" xfId="1" applyFont="1" applyBorder="1" applyAlignment="1">
      <alignment vertical="top" wrapText="1" shrinkToFit="1"/>
    </xf>
    <xf numFmtId="0" fontId="22" fillId="0" borderId="29" xfId="1" applyFont="1" applyBorder="1" applyAlignment="1">
      <alignment vertical="top" wrapText="1" shrinkToFit="1"/>
    </xf>
    <xf numFmtId="0" fontId="22" fillId="0" borderId="35" xfId="1" applyFont="1" applyBorder="1" applyAlignment="1">
      <alignment vertical="top" wrapText="1" shrinkToFit="1"/>
    </xf>
    <xf numFmtId="0" fontId="13" fillId="0" borderId="29" xfId="1" applyFont="1" applyBorder="1" applyAlignment="1">
      <alignment vertical="top" wrapText="1"/>
    </xf>
    <xf numFmtId="0" fontId="22" fillId="0" borderId="29" xfId="1" applyFont="1" applyBorder="1" applyAlignment="1">
      <alignment vertical="top" wrapText="1"/>
    </xf>
    <xf numFmtId="0" fontId="22" fillId="0" borderId="28" xfId="1" applyFont="1" applyBorder="1" applyAlignment="1">
      <alignment vertical="top" wrapText="1"/>
    </xf>
    <xf numFmtId="3" fontId="13" fillId="0" borderId="69" xfId="1" applyNumberFormat="1" applyFont="1" applyBorder="1" applyAlignment="1">
      <alignment horizontal="right" vertical="center"/>
    </xf>
    <xf numFmtId="3" fontId="13" fillId="0" borderId="0" xfId="1" applyNumberFormat="1" applyFont="1" applyAlignment="1">
      <alignment horizontal="right" vertical="center"/>
    </xf>
    <xf numFmtId="3" fontId="13" fillId="0" borderId="75" xfId="1" applyNumberFormat="1" applyFont="1" applyBorder="1" applyAlignment="1">
      <alignment horizontal="right" vertical="center"/>
    </xf>
    <xf numFmtId="0" fontId="13" fillId="0" borderId="69" xfId="1" applyFont="1" applyBorder="1" applyAlignment="1">
      <alignment horizontal="center" vertical="top"/>
    </xf>
    <xf numFmtId="0" fontId="13" fillId="0" borderId="0" xfId="1" applyFont="1" applyAlignment="1">
      <alignment horizontal="center" vertical="top"/>
    </xf>
    <xf numFmtId="0" fontId="13" fillId="0" borderId="75" xfId="1" applyFont="1" applyBorder="1" applyAlignment="1">
      <alignment horizontal="center" vertical="top"/>
    </xf>
    <xf numFmtId="0" fontId="13" fillId="0" borderId="68" xfId="1" applyFont="1" applyBorder="1" applyAlignment="1">
      <alignment horizontal="distributed"/>
    </xf>
    <xf numFmtId="0" fontId="13" fillId="0" borderId="73" xfId="1" applyFont="1" applyBorder="1" applyAlignment="1">
      <alignment horizontal="distributed"/>
    </xf>
    <xf numFmtId="38" fontId="13" fillId="0" borderId="69" xfId="15" applyFont="1" applyBorder="1" applyAlignment="1">
      <alignment horizontal="right" vertical="center"/>
    </xf>
    <xf numFmtId="38" fontId="13" fillId="0" borderId="0" xfId="15" applyFont="1" applyAlignment="1">
      <alignment horizontal="right" vertical="center"/>
    </xf>
    <xf numFmtId="38" fontId="13" fillId="0" borderId="75" xfId="15" applyFont="1" applyBorder="1" applyAlignment="1">
      <alignment horizontal="right" vertical="center"/>
    </xf>
    <xf numFmtId="0" fontId="13" fillId="0" borderId="29" xfId="1" applyFont="1" applyBorder="1" applyAlignment="1">
      <alignment horizontal="left" vertical="center" wrapText="1"/>
    </xf>
    <xf numFmtId="0" fontId="15" fillId="0" borderId="69" xfId="1" applyFont="1" applyBorder="1" applyAlignment="1">
      <alignment horizontal="center" vertical="top"/>
    </xf>
    <xf numFmtId="0" fontId="15" fillId="0" borderId="0" xfId="1" applyFont="1" applyAlignment="1">
      <alignment horizontal="center" vertical="top"/>
    </xf>
    <xf numFmtId="0" fontId="15" fillId="0" borderId="75" xfId="1" applyFont="1" applyBorder="1" applyAlignment="1">
      <alignment horizontal="center" vertical="top"/>
    </xf>
    <xf numFmtId="3" fontId="13" fillId="0" borderId="0" xfId="1" applyNumberFormat="1" applyFont="1" applyAlignment="1">
      <alignment horizontal="right" vertical="top"/>
    </xf>
    <xf numFmtId="3" fontId="13" fillId="0" borderId="75" xfId="1" applyNumberFormat="1" applyFont="1" applyBorder="1" applyAlignment="1">
      <alignment horizontal="right" vertical="top"/>
    </xf>
    <xf numFmtId="176" fontId="13" fillId="0" borderId="0" xfId="1" applyNumberFormat="1" applyFont="1" applyAlignment="1">
      <alignment horizontal="right" vertical="top"/>
    </xf>
    <xf numFmtId="176" fontId="13" fillId="0" borderId="75" xfId="1" applyNumberFormat="1" applyFont="1" applyBorder="1" applyAlignment="1">
      <alignment horizontal="right" vertical="top"/>
    </xf>
    <xf numFmtId="0" fontId="13" fillId="0" borderId="69" xfId="1" applyFont="1" applyBorder="1" applyAlignment="1">
      <alignment horizontal="center"/>
    </xf>
    <xf numFmtId="0" fontId="13" fillId="0" borderId="0" xfId="1" applyFont="1" applyAlignment="1">
      <alignment horizontal="center"/>
    </xf>
    <xf numFmtId="0" fontId="13" fillId="0" borderId="75" xfId="1" applyFont="1" applyBorder="1" applyAlignment="1">
      <alignment horizontal="center"/>
    </xf>
    <xf numFmtId="0" fontId="13" fillId="0" borderId="28" xfId="1" applyFont="1" applyBorder="1" applyAlignment="1">
      <alignment horizontal="center" vertical="center" wrapText="1"/>
    </xf>
    <xf numFmtId="0" fontId="13" fillId="0" borderId="42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58" fontId="13" fillId="0" borderId="69" xfId="1" quotePrefix="1" applyNumberFormat="1" applyFont="1" applyBorder="1" applyAlignment="1">
      <alignment horizontal="center" wrapText="1"/>
    </xf>
    <xf numFmtId="58" fontId="13" fillId="0" borderId="0" xfId="1" quotePrefix="1" applyNumberFormat="1" applyFont="1" applyAlignment="1">
      <alignment horizontal="center" wrapText="1"/>
    </xf>
    <xf numFmtId="58" fontId="13" fillId="0" borderId="75" xfId="1" quotePrefix="1" applyNumberFormat="1" applyFont="1" applyBorder="1" applyAlignment="1">
      <alignment horizontal="center" wrapText="1"/>
    </xf>
    <xf numFmtId="176" fontId="13" fillId="0" borderId="0" xfId="1" applyNumberFormat="1" applyFont="1" applyAlignment="1">
      <alignment vertical="center"/>
    </xf>
    <xf numFmtId="176" fontId="13" fillId="0" borderId="75" xfId="1" applyNumberFormat="1" applyFont="1" applyBorder="1" applyAlignment="1">
      <alignment vertical="center"/>
    </xf>
  </cellXfs>
  <cellStyles count="16">
    <cellStyle name="パーセント 2" xfId="2" xr:uid="{00000000-0005-0000-0000-000000000000}"/>
    <cellStyle name="パーセント 3" xfId="12" xr:uid="{00000000-0005-0000-0000-000001000000}"/>
    <cellStyle name="桁区切り" xfId="15" builtinId="6"/>
    <cellStyle name="桁区切り 2" xfId="3" xr:uid="{00000000-0005-0000-0000-000003000000}"/>
    <cellStyle name="桁区切り 3" xfId="4" xr:uid="{00000000-0005-0000-0000-000004000000}"/>
    <cellStyle name="桁区切り 4" xfId="5" xr:uid="{00000000-0005-0000-0000-000005000000}"/>
    <cellStyle name="桁区切り 4 2" xfId="13" xr:uid="{00000000-0005-0000-0000-000006000000}"/>
    <cellStyle name="標準" xfId="0" builtinId="0"/>
    <cellStyle name="標準 2" xfId="6" xr:uid="{00000000-0005-0000-0000-000008000000}"/>
    <cellStyle name="標準 2 2" xfId="7" xr:uid="{00000000-0005-0000-0000-000009000000}"/>
    <cellStyle name="標準 3" xfId="8" xr:uid="{00000000-0005-0000-0000-00000A000000}"/>
    <cellStyle name="標準 4" xfId="9" xr:uid="{00000000-0005-0000-0000-00000B000000}"/>
    <cellStyle name="標準 5" xfId="10" xr:uid="{00000000-0005-0000-0000-00000C000000}"/>
    <cellStyle name="標準 6" xfId="1" xr:uid="{00000000-0005-0000-0000-00000D000000}"/>
    <cellStyle name="標準 7" xfId="11" xr:uid="{00000000-0005-0000-0000-00000E000000}"/>
    <cellStyle name="標準 8" xfId="14" xr:uid="{00000000-0005-0000-0000-00000F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2</xdr:row>
      <xdr:rowOff>57150</xdr:rowOff>
    </xdr:from>
    <xdr:to>
      <xdr:col>9</xdr:col>
      <xdr:colOff>0</xdr:colOff>
      <xdr:row>2</xdr:row>
      <xdr:rowOff>209550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F9E55DC3-93C7-48EB-9915-31014277A3F5}"/>
            </a:ext>
          </a:extLst>
        </xdr:cNvPr>
        <xdr:cNvSpPr txBox="1">
          <a:spLocks noChangeArrowheads="1"/>
        </xdr:cNvSpPr>
      </xdr:nvSpPr>
      <xdr:spPr bwMode="auto">
        <a:xfrm>
          <a:off x="2743200" y="447675"/>
          <a:ext cx="3524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17</xdr:col>
      <xdr:colOff>144780</xdr:colOff>
      <xdr:row>1</xdr:row>
      <xdr:rowOff>110490</xdr:rowOff>
    </xdr:from>
    <xdr:to>
      <xdr:col>18</xdr:col>
      <xdr:colOff>266700</xdr:colOff>
      <xdr:row>2</xdr:row>
      <xdr:rowOff>228600</xdr:rowOff>
    </xdr:to>
    <xdr:sp macro="" textlink="">
      <xdr:nvSpPr>
        <xdr:cNvPr id="3" name="テキスト 3">
          <a:extLst>
            <a:ext uri="{FF2B5EF4-FFF2-40B4-BE49-F238E27FC236}">
              <a16:creationId xmlns:a16="http://schemas.microsoft.com/office/drawing/2014/main" id="{7CC1BEBC-B87B-456C-9915-EC389114D767}"/>
            </a:ext>
          </a:extLst>
        </xdr:cNvPr>
        <xdr:cNvSpPr txBox="1">
          <a:spLocks noChangeArrowheads="1"/>
        </xdr:cNvSpPr>
      </xdr:nvSpPr>
      <xdr:spPr bwMode="auto">
        <a:xfrm>
          <a:off x="6631305" y="329565"/>
          <a:ext cx="588645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en-US" altLang="ja-JP" sz="900" b="0" i="0" u="none" strike="noStrike" baseline="0">
            <a:solidFill>
              <a:srgbClr val="FF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19</xdr:col>
      <xdr:colOff>0</xdr:colOff>
      <xdr:row>2</xdr:row>
      <xdr:rowOff>9525</xdr:rowOff>
    </xdr:from>
    <xdr:to>
      <xdr:col>19</xdr:col>
      <xdr:colOff>0</xdr:colOff>
      <xdr:row>5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A6C60E0B-06A9-4C38-B670-4006B6AF9883}"/>
            </a:ext>
          </a:extLst>
        </xdr:cNvPr>
        <xdr:cNvSpPr>
          <a:spLocks noChangeShapeType="1"/>
        </xdr:cNvSpPr>
      </xdr:nvSpPr>
      <xdr:spPr bwMode="auto">
        <a:xfrm flipH="1">
          <a:off x="7343775" y="400050"/>
          <a:ext cx="0" cy="1114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15</xdr:col>
      <xdr:colOff>47625</xdr:colOff>
      <xdr:row>2</xdr:row>
      <xdr:rowOff>375285</xdr:rowOff>
    </xdr:from>
    <xdr:ext cx="76200" cy="20955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300BBBE-4BEA-48B8-905A-AC04A09F21C5}"/>
            </a:ext>
          </a:extLst>
        </xdr:cNvPr>
        <xdr:cNvSpPr txBox="1">
          <a:spLocks noChangeArrowheads="1"/>
        </xdr:cNvSpPr>
      </xdr:nvSpPr>
      <xdr:spPr bwMode="auto">
        <a:xfrm>
          <a:off x="5772150" y="76581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285750</xdr:colOff>
      <xdr:row>2</xdr:row>
      <xdr:rowOff>466725</xdr:rowOff>
    </xdr:from>
    <xdr:ext cx="76200" cy="20955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E95297D0-12CF-4FD0-A81D-37FFD2C73B1E}"/>
            </a:ext>
          </a:extLst>
        </xdr:cNvPr>
        <xdr:cNvSpPr txBox="1">
          <a:spLocks noChangeArrowheads="1"/>
        </xdr:cNvSpPr>
      </xdr:nvSpPr>
      <xdr:spPr bwMode="auto">
        <a:xfrm>
          <a:off x="6772275" y="8572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123825</xdr:colOff>
      <xdr:row>2</xdr:row>
      <xdr:rowOff>295275</xdr:rowOff>
    </xdr:from>
    <xdr:ext cx="76200" cy="209550"/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C3F61DB7-59BA-4E73-8C3C-98F2C8585B72}"/>
            </a:ext>
          </a:extLst>
        </xdr:cNvPr>
        <xdr:cNvSpPr txBox="1">
          <a:spLocks noChangeArrowheads="1"/>
        </xdr:cNvSpPr>
      </xdr:nvSpPr>
      <xdr:spPr bwMode="auto">
        <a:xfrm>
          <a:off x="6229350" y="68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123825</xdr:colOff>
      <xdr:row>2</xdr:row>
      <xdr:rowOff>247650</xdr:rowOff>
    </xdr:from>
    <xdr:ext cx="76200" cy="209550"/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67D39A16-87EE-4503-801C-5C69178C08E1}"/>
            </a:ext>
          </a:extLst>
        </xdr:cNvPr>
        <xdr:cNvSpPr txBox="1">
          <a:spLocks noChangeArrowheads="1"/>
        </xdr:cNvSpPr>
      </xdr:nvSpPr>
      <xdr:spPr bwMode="auto">
        <a:xfrm>
          <a:off x="6229350" y="6381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133350</xdr:colOff>
      <xdr:row>14</xdr:row>
      <xdr:rowOff>0</xdr:rowOff>
    </xdr:from>
    <xdr:ext cx="76200" cy="209550"/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228EB1BB-31AA-4B5D-8727-69B0E1B449B5}"/>
            </a:ext>
          </a:extLst>
        </xdr:cNvPr>
        <xdr:cNvSpPr txBox="1">
          <a:spLocks noChangeArrowheads="1"/>
        </xdr:cNvSpPr>
      </xdr:nvSpPr>
      <xdr:spPr bwMode="auto">
        <a:xfrm>
          <a:off x="4552950" y="3457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219075</xdr:colOff>
      <xdr:row>13</xdr:row>
      <xdr:rowOff>85725</xdr:rowOff>
    </xdr:from>
    <xdr:ext cx="76200" cy="209550"/>
    <xdr:sp macro="" textlink="">
      <xdr:nvSpPr>
        <xdr:cNvPr id="10" name="Text Box 11">
          <a:extLst>
            <a:ext uri="{FF2B5EF4-FFF2-40B4-BE49-F238E27FC236}">
              <a16:creationId xmlns:a16="http://schemas.microsoft.com/office/drawing/2014/main" id="{40AC7B3A-42E7-490E-A5FE-415D8EE39F44}"/>
            </a:ext>
          </a:extLst>
        </xdr:cNvPr>
        <xdr:cNvSpPr txBox="1">
          <a:spLocks noChangeArrowheads="1"/>
        </xdr:cNvSpPr>
      </xdr:nvSpPr>
      <xdr:spPr bwMode="auto">
        <a:xfrm>
          <a:off x="5943600" y="33718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200025</xdr:colOff>
      <xdr:row>2</xdr:row>
      <xdr:rowOff>295275</xdr:rowOff>
    </xdr:from>
    <xdr:ext cx="76200" cy="209550"/>
    <xdr:sp macro="" textlink="">
      <xdr:nvSpPr>
        <xdr:cNvPr id="11" name="Text Box 12">
          <a:extLst>
            <a:ext uri="{FF2B5EF4-FFF2-40B4-BE49-F238E27FC236}">
              <a16:creationId xmlns:a16="http://schemas.microsoft.com/office/drawing/2014/main" id="{6EC1A211-552F-458A-A9F7-75E52650BEF9}"/>
            </a:ext>
          </a:extLst>
        </xdr:cNvPr>
        <xdr:cNvSpPr txBox="1">
          <a:spLocks noChangeArrowheads="1"/>
        </xdr:cNvSpPr>
      </xdr:nvSpPr>
      <xdr:spPr bwMode="auto">
        <a:xfrm>
          <a:off x="6305550" y="68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9D387-C9E2-4905-B70C-4C46E5623D68}">
  <sheetPr>
    <pageSetUpPr fitToPage="1"/>
  </sheetPr>
  <dimension ref="A1:G16"/>
  <sheetViews>
    <sheetView showGridLines="0" tabSelected="1" workbookViewId="0"/>
  </sheetViews>
  <sheetFormatPr defaultRowHeight="13.2"/>
  <cols>
    <col min="1" max="1" width="10" style="1" customWidth="1"/>
    <col min="2" max="2" width="8.77734375" style="1" customWidth="1"/>
    <col min="3" max="3" width="16.21875" style="1" customWidth="1"/>
    <col min="4" max="4" width="5.6640625" style="1" customWidth="1"/>
    <col min="5" max="5" width="15" style="1" customWidth="1"/>
    <col min="6" max="6" width="16.6640625" style="1" customWidth="1"/>
    <col min="7" max="7" width="18.88671875" style="1" customWidth="1"/>
    <col min="8" max="11" width="2.6640625" style="1" customWidth="1"/>
    <col min="12" max="256" width="9" style="1"/>
    <col min="257" max="257" width="10" style="1" customWidth="1"/>
    <col min="258" max="258" width="8.77734375" style="1" customWidth="1"/>
    <col min="259" max="259" width="16.21875" style="1" customWidth="1"/>
    <col min="260" max="260" width="5.6640625" style="1" customWidth="1"/>
    <col min="261" max="263" width="15" style="1" customWidth="1"/>
    <col min="264" max="267" width="2.6640625" style="1" customWidth="1"/>
    <col min="268" max="512" width="9" style="1"/>
    <col min="513" max="513" width="10" style="1" customWidth="1"/>
    <col min="514" max="514" width="8.77734375" style="1" customWidth="1"/>
    <col min="515" max="515" width="16.21875" style="1" customWidth="1"/>
    <col min="516" max="516" width="5.6640625" style="1" customWidth="1"/>
    <col min="517" max="519" width="15" style="1" customWidth="1"/>
    <col min="520" max="523" width="2.6640625" style="1" customWidth="1"/>
    <col min="524" max="768" width="9" style="1"/>
    <col min="769" max="769" width="10" style="1" customWidth="1"/>
    <col min="770" max="770" width="8.77734375" style="1" customWidth="1"/>
    <col min="771" max="771" width="16.21875" style="1" customWidth="1"/>
    <col min="772" max="772" width="5.6640625" style="1" customWidth="1"/>
    <col min="773" max="775" width="15" style="1" customWidth="1"/>
    <col min="776" max="779" width="2.6640625" style="1" customWidth="1"/>
    <col min="780" max="1024" width="9" style="1"/>
    <col min="1025" max="1025" width="10" style="1" customWidth="1"/>
    <col min="1026" max="1026" width="8.77734375" style="1" customWidth="1"/>
    <col min="1027" max="1027" width="16.21875" style="1" customWidth="1"/>
    <col min="1028" max="1028" width="5.6640625" style="1" customWidth="1"/>
    <col min="1029" max="1031" width="15" style="1" customWidth="1"/>
    <col min="1032" max="1035" width="2.6640625" style="1" customWidth="1"/>
    <col min="1036" max="1280" width="9" style="1"/>
    <col min="1281" max="1281" width="10" style="1" customWidth="1"/>
    <col min="1282" max="1282" width="8.77734375" style="1" customWidth="1"/>
    <col min="1283" max="1283" width="16.21875" style="1" customWidth="1"/>
    <col min="1284" max="1284" width="5.6640625" style="1" customWidth="1"/>
    <col min="1285" max="1287" width="15" style="1" customWidth="1"/>
    <col min="1288" max="1291" width="2.6640625" style="1" customWidth="1"/>
    <col min="1292" max="1536" width="9" style="1"/>
    <col min="1537" max="1537" width="10" style="1" customWidth="1"/>
    <col min="1538" max="1538" width="8.77734375" style="1" customWidth="1"/>
    <col min="1539" max="1539" width="16.21875" style="1" customWidth="1"/>
    <col min="1540" max="1540" width="5.6640625" style="1" customWidth="1"/>
    <col min="1541" max="1543" width="15" style="1" customWidth="1"/>
    <col min="1544" max="1547" width="2.6640625" style="1" customWidth="1"/>
    <col min="1548" max="1792" width="9" style="1"/>
    <col min="1793" max="1793" width="10" style="1" customWidth="1"/>
    <col min="1794" max="1794" width="8.77734375" style="1" customWidth="1"/>
    <col min="1795" max="1795" width="16.21875" style="1" customWidth="1"/>
    <col min="1796" max="1796" width="5.6640625" style="1" customWidth="1"/>
    <col min="1797" max="1799" width="15" style="1" customWidth="1"/>
    <col min="1800" max="1803" width="2.6640625" style="1" customWidth="1"/>
    <col min="1804" max="2048" width="9" style="1"/>
    <col min="2049" max="2049" width="10" style="1" customWidth="1"/>
    <col min="2050" max="2050" width="8.77734375" style="1" customWidth="1"/>
    <col min="2051" max="2051" width="16.21875" style="1" customWidth="1"/>
    <col min="2052" max="2052" width="5.6640625" style="1" customWidth="1"/>
    <col min="2053" max="2055" width="15" style="1" customWidth="1"/>
    <col min="2056" max="2059" width="2.6640625" style="1" customWidth="1"/>
    <col min="2060" max="2304" width="9" style="1"/>
    <col min="2305" max="2305" width="10" style="1" customWidth="1"/>
    <col min="2306" max="2306" width="8.77734375" style="1" customWidth="1"/>
    <col min="2307" max="2307" width="16.21875" style="1" customWidth="1"/>
    <col min="2308" max="2308" width="5.6640625" style="1" customWidth="1"/>
    <col min="2309" max="2311" width="15" style="1" customWidth="1"/>
    <col min="2312" max="2315" width="2.6640625" style="1" customWidth="1"/>
    <col min="2316" max="2560" width="9" style="1"/>
    <col min="2561" max="2561" width="10" style="1" customWidth="1"/>
    <col min="2562" max="2562" width="8.77734375" style="1" customWidth="1"/>
    <col min="2563" max="2563" width="16.21875" style="1" customWidth="1"/>
    <col min="2564" max="2564" width="5.6640625" style="1" customWidth="1"/>
    <col min="2565" max="2567" width="15" style="1" customWidth="1"/>
    <col min="2568" max="2571" width="2.6640625" style="1" customWidth="1"/>
    <col min="2572" max="2816" width="9" style="1"/>
    <col min="2817" max="2817" width="10" style="1" customWidth="1"/>
    <col min="2818" max="2818" width="8.77734375" style="1" customWidth="1"/>
    <col min="2819" max="2819" width="16.21875" style="1" customWidth="1"/>
    <col min="2820" max="2820" width="5.6640625" style="1" customWidth="1"/>
    <col min="2821" max="2823" width="15" style="1" customWidth="1"/>
    <col min="2824" max="2827" width="2.6640625" style="1" customWidth="1"/>
    <col min="2828" max="3072" width="9" style="1"/>
    <col min="3073" max="3073" width="10" style="1" customWidth="1"/>
    <col min="3074" max="3074" width="8.77734375" style="1" customWidth="1"/>
    <col min="3075" max="3075" width="16.21875" style="1" customWidth="1"/>
    <col min="3076" max="3076" width="5.6640625" style="1" customWidth="1"/>
    <col min="3077" max="3079" width="15" style="1" customWidth="1"/>
    <col min="3080" max="3083" width="2.6640625" style="1" customWidth="1"/>
    <col min="3084" max="3328" width="9" style="1"/>
    <col min="3329" max="3329" width="10" style="1" customWidth="1"/>
    <col min="3330" max="3330" width="8.77734375" style="1" customWidth="1"/>
    <col min="3331" max="3331" width="16.21875" style="1" customWidth="1"/>
    <col min="3332" max="3332" width="5.6640625" style="1" customWidth="1"/>
    <col min="3333" max="3335" width="15" style="1" customWidth="1"/>
    <col min="3336" max="3339" width="2.6640625" style="1" customWidth="1"/>
    <col min="3340" max="3584" width="9" style="1"/>
    <col min="3585" max="3585" width="10" style="1" customWidth="1"/>
    <col min="3586" max="3586" width="8.77734375" style="1" customWidth="1"/>
    <col min="3587" max="3587" width="16.21875" style="1" customWidth="1"/>
    <col min="3588" max="3588" width="5.6640625" style="1" customWidth="1"/>
    <col min="3589" max="3591" width="15" style="1" customWidth="1"/>
    <col min="3592" max="3595" width="2.6640625" style="1" customWidth="1"/>
    <col min="3596" max="3840" width="9" style="1"/>
    <col min="3841" max="3841" width="10" style="1" customWidth="1"/>
    <col min="3842" max="3842" width="8.77734375" style="1" customWidth="1"/>
    <col min="3843" max="3843" width="16.21875" style="1" customWidth="1"/>
    <col min="3844" max="3844" width="5.6640625" style="1" customWidth="1"/>
    <col min="3845" max="3847" width="15" style="1" customWidth="1"/>
    <col min="3848" max="3851" width="2.6640625" style="1" customWidth="1"/>
    <col min="3852" max="4096" width="9" style="1"/>
    <col min="4097" max="4097" width="10" style="1" customWidth="1"/>
    <col min="4098" max="4098" width="8.77734375" style="1" customWidth="1"/>
    <col min="4099" max="4099" width="16.21875" style="1" customWidth="1"/>
    <col min="4100" max="4100" width="5.6640625" style="1" customWidth="1"/>
    <col min="4101" max="4103" width="15" style="1" customWidth="1"/>
    <col min="4104" max="4107" width="2.6640625" style="1" customWidth="1"/>
    <col min="4108" max="4352" width="9" style="1"/>
    <col min="4353" max="4353" width="10" style="1" customWidth="1"/>
    <col min="4354" max="4354" width="8.77734375" style="1" customWidth="1"/>
    <col min="4355" max="4355" width="16.21875" style="1" customWidth="1"/>
    <col min="4356" max="4356" width="5.6640625" style="1" customWidth="1"/>
    <col min="4357" max="4359" width="15" style="1" customWidth="1"/>
    <col min="4360" max="4363" width="2.6640625" style="1" customWidth="1"/>
    <col min="4364" max="4608" width="9" style="1"/>
    <col min="4609" max="4609" width="10" style="1" customWidth="1"/>
    <col min="4610" max="4610" width="8.77734375" style="1" customWidth="1"/>
    <col min="4611" max="4611" width="16.21875" style="1" customWidth="1"/>
    <col min="4612" max="4612" width="5.6640625" style="1" customWidth="1"/>
    <col min="4613" max="4615" width="15" style="1" customWidth="1"/>
    <col min="4616" max="4619" width="2.6640625" style="1" customWidth="1"/>
    <col min="4620" max="4864" width="9" style="1"/>
    <col min="4865" max="4865" width="10" style="1" customWidth="1"/>
    <col min="4866" max="4866" width="8.77734375" style="1" customWidth="1"/>
    <col min="4867" max="4867" width="16.21875" style="1" customWidth="1"/>
    <col min="4868" max="4868" width="5.6640625" style="1" customWidth="1"/>
    <col min="4869" max="4871" width="15" style="1" customWidth="1"/>
    <col min="4872" max="4875" width="2.6640625" style="1" customWidth="1"/>
    <col min="4876" max="5120" width="9" style="1"/>
    <col min="5121" max="5121" width="10" style="1" customWidth="1"/>
    <col min="5122" max="5122" width="8.77734375" style="1" customWidth="1"/>
    <col min="5123" max="5123" width="16.21875" style="1" customWidth="1"/>
    <col min="5124" max="5124" width="5.6640625" style="1" customWidth="1"/>
    <col min="5125" max="5127" width="15" style="1" customWidth="1"/>
    <col min="5128" max="5131" width="2.6640625" style="1" customWidth="1"/>
    <col min="5132" max="5376" width="9" style="1"/>
    <col min="5377" max="5377" width="10" style="1" customWidth="1"/>
    <col min="5378" max="5378" width="8.77734375" style="1" customWidth="1"/>
    <col min="5379" max="5379" width="16.21875" style="1" customWidth="1"/>
    <col min="5380" max="5380" width="5.6640625" style="1" customWidth="1"/>
    <col min="5381" max="5383" width="15" style="1" customWidth="1"/>
    <col min="5384" max="5387" width="2.6640625" style="1" customWidth="1"/>
    <col min="5388" max="5632" width="9" style="1"/>
    <col min="5633" max="5633" width="10" style="1" customWidth="1"/>
    <col min="5634" max="5634" width="8.77734375" style="1" customWidth="1"/>
    <col min="5635" max="5635" width="16.21875" style="1" customWidth="1"/>
    <col min="5636" max="5636" width="5.6640625" style="1" customWidth="1"/>
    <col min="5637" max="5639" width="15" style="1" customWidth="1"/>
    <col min="5640" max="5643" width="2.6640625" style="1" customWidth="1"/>
    <col min="5644" max="5888" width="9" style="1"/>
    <col min="5889" max="5889" width="10" style="1" customWidth="1"/>
    <col min="5890" max="5890" width="8.77734375" style="1" customWidth="1"/>
    <col min="5891" max="5891" width="16.21875" style="1" customWidth="1"/>
    <col min="5892" max="5892" width="5.6640625" style="1" customWidth="1"/>
    <col min="5893" max="5895" width="15" style="1" customWidth="1"/>
    <col min="5896" max="5899" width="2.6640625" style="1" customWidth="1"/>
    <col min="5900" max="6144" width="9" style="1"/>
    <col min="6145" max="6145" width="10" style="1" customWidth="1"/>
    <col min="6146" max="6146" width="8.77734375" style="1" customWidth="1"/>
    <col min="6147" max="6147" width="16.21875" style="1" customWidth="1"/>
    <col min="6148" max="6148" width="5.6640625" style="1" customWidth="1"/>
    <col min="6149" max="6151" width="15" style="1" customWidth="1"/>
    <col min="6152" max="6155" width="2.6640625" style="1" customWidth="1"/>
    <col min="6156" max="6400" width="9" style="1"/>
    <col min="6401" max="6401" width="10" style="1" customWidth="1"/>
    <col min="6402" max="6402" width="8.77734375" style="1" customWidth="1"/>
    <col min="6403" max="6403" width="16.21875" style="1" customWidth="1"/>
    <col min="6404" max="6404" width="5.6640625" style="1" customWidth="1"/>
    <col min="6405" max="6407" width="15" style="1" customWidth="1"/>
    <col min="6408" max="6411" width="2.6640625" style="1" customWidth="1"/>
    <col min="6412" max="6656" width="9" style="1"/>
    <col min="6657" max="6657" width="10" style="1" customWidth="1"/>
    <col min="6658" max="6658" width="8.77734375" style="1" customWidth="1"/>
    <col min="6659" max="6659" width="16.21875" style="1" customWidth="1"/>
    <col min="6660" max="6660" width="5.6640625" style="1" customWidth="1"/>
    <col min="6661" max="6663" width="15" style="1" customWidth="1"/>
    <col min="6664" max="6667" width="2.6640625" style="1" customWidth="1"/>
    <col min="6668" max="6912" width="9" style="1"/>
    <col min="6913" max="6913" width="10" style="1" customWidth="1"/>
    <col min="6914" max="6914" width="8.77734375" style="1" customWidth="1"/>
    <col min="6915" max="6915" width="16.21875" style="1" customWidth="1"/>
    <col min="6916" max="6916" width="5.6640625" style="1" customWidth="1"/>
    <col min="6917" max="6919" width="15" style="1" customWidth="1"/>
    <col min="6920" max="6923" width="2.6640625" style="1" customWidth="1"/>
    <col min="6924" max="7168" width="9" style="1"/>
    <col min="7169" max="7169" width="10" style="1" customWidth="1"/>
    <col min="7170" max="7170" width="8.77734375" style="1" customWidth="1"/>
    <col min="7171" max="7171" width="16.21875" style="1" customWidth="1"/>
    <col min="7172" max="7172" width="5.6640625" style="1" customWidth="1"/>
    <col min="7173" max="7175" width="15" style="1" customWidth="1"/>
    <col min="7176" max="7179" width="2.6640625" style="1" customWidth="1"/>
    <col min="7180" max="7424" width="9" style="1"/>
    <col min="7425" max="7425" width="10" style="1" customWidth="1"/>
    <col min="7426" max="7426" width="8.77734375" style="1" customWidth="1"/>
    <col min="7427" max="7427" width="16.21875" style="1" customWidth="1"/>
    <col min="7428" max="7428" width="5.6640625" style="1" customWidth="1"/>
    <col min="7429" max="7431" width="15" style="1" customWidth="1"/>
    <col min="7432" max="7435" width="2.6640625" style="1" customWidth="1"/>
    <col min="7436" max="7680" width="9" style="1"/>
    <col min="7681" max="7681" width="10" style="1" customWidth="1"/>
    <col min="7682" max="7682" width="8.77734375" style="1" customWidth="1"/>
    <col min="7683" max="7683" width="16.21875" style="1" customWidth="1"/>
    <col min="7684" max="7684" width="5.6640625" style="1" customWidth="1"/>
    <col min="7685" max="7687" width="15" style="1" customWidth="1"/>
    <col min="7688" max="7691" width="2.6640625" style="1" customWidth="1"/>
    <col min="7692" max="7936" width="9" style="1"/>
    <col min="7937" max="7937" width="10" style="1" customWidth="1"/>
    <col min="7938" max="7938" width="8.77734375" style="1" customWidth="1"/>
    <col min="7939" max="7939" width="16.21875" style="1" customWidth="1"/>
    <col min="7940" max="7940" width="5.6640625" style="1" customWidth="1"/>
    <col min="7941" max="7943" width="15" style="1" customWidth="1"/>
    <col min="7944" max="7947" width="2.6640625" style="1" customWidth="1"/>
    <col min="7948" max="8192" width="9" style="1"/>
    <col min="8193" max="8193" width="10" style="1" customWidth="1"/>
    <col min="8194" max="8194" width="8.77734375" style="1" customWidth="1"/>
    <col min="8195" max="8195" width="16.21875" style="1" customWidth="1"/>
    <col min="8196" max="8196" width="5.6640625" style="1" customWidth="1"/>
    <col min="8197" max="8199" width="15" style="1" customWidth="1"/>
    <col min="8200" max="8203" width="2.6640625" style="1" customWidth="1"/>
    <col min="8204" max="8448" width="9" style="1"/>
    <col min="8449" max="8449" width="10" style="1" customWidth="1"/>
    <col min="8450" max="8450" width="8.77734375" style="1" customWidth="1"/>
    <col min="8451" max="8451" width="16.21875" style="1" customWidth="1"/>
    <col min="8452" max="8452" width="5.6640625" style="1" customWidth="1"/>
    <col min="8453" max="8455" width="15" style="1" customWidth="1"/>
    <col min="8456" max="8459" width="2.6640625" style="1" customWidth="1"/>
    <col min="8460" max="8704" width="9" style="1"/>
    <col min="8705" max="8705" width="10" style="1" customWidth="1"/>
    <col min="8706" max="8706" width="8.77734375" style="1" customWidth="1"/>
    <col min="8707" max="8707" width="16.21875" style="1" customWidth="1"/>
    <col min="8708" max="8708" width="5.6640625" style="1" customWidth="1"/>
    <col min="8709" max="8711" width="15" style="1" customWidth="1"/>
    <col min="8712" max="8715" width="2.6640625" style="1" customWidth="1"/>
    <col min="8716" max="8960" width="9" style="1"/>
    <col min="8961" max="8961" width="10" style="1" customWidth="1"/>
    <col min="8962" max="8962" width="8.77734375" style="1" customWidth="1"/>
    <col min="8963" max="8963" width="16.21875" style="1" customWidth="1"/>
    <col min="8964" max="8964" width="5.6640625" style="1" customWidth="1"/>
    <col min="8965" max="8967" width="15" style="1" customWidth="1"/>
    <col min="8968" max="8971" width="2.6640625" style="1" customWidth="1"/>
    <col min="8972" max="9216" width="9" style="1"/>
    <col min="9217" max="9217" width="10" style="1" customWidth="1"/>
    <col min="9218" max="9218" width="8.77734375" style="1" customWidth="1"/>
    <col min="9219" max="9219" width="16.21875" style="1" customWidth="1"/>
    <col min="9220" max="9220" width="5.6640625" style="1" customWidth="1"/>
    <col min="9221" max="9223" width="15" style="1" customWidth="1"/>
    <col min="9224" max="9227" width="2.6640625" style="1" customWidth="1"/>
    <col min="9228" max="9472" width="9" style="1"/>
    <col min="9473" max="9473" width="10" style="1" customWidth="1"/>
    <col min="9474" max="9474" width="8.77734375" style="1" customWidth="1"/>
    <col min="9475" max="9475" width="16.21875" style="1" customWidth="1"/>
    <col min="9476" max="9476" width="5.6640625" style="1" customWidth="1"/>
    <col min="9477" max="9479" width="15" style="1" customWidth="1"/>
    <col min="9480" max="9483" width="2.6640625" style="1" customWidth="1"/>
    <col min="9484" max="9728" width="9" style="1"/>
    <col min="9729" max="9729" width="10" style="1" customWidth="1"/>
    <col min="9730" max="9730" width="8.77734375" style="1" customWidth="1"/>
    <col min="9731" max="9731" width="16.21875" style="1" customWidth="1"/>
    <col min="9732" max="9732" width="5.6640625" style="1" customWidth="1"/>
    <col min="9733" max="9735" width="15" style="1" customWidth="1"/>
    <col min="9736" max="9739" width="2.6640625" style="1" customWidth="1"/>
    <col min="9740" max="9984" width="9" style="1"/>
    <col min="9985" max="9985" width="10" style="1" customWidth="1"/>
    <col min="9986" max="9986" width="8.77734375" style="1" customWidth="1"/>
    <col min="9987" max="9987" width="16.21875" style="1" customWidth="1"/>
    <col min="9988" max="9988" width="5.6640625" style="1" customWidth="1"/>
    <col min="9989" max="9991" width="15" style="1" customWidth="1"/>
    <col min="9992" max="9995" width="2.6640625" style="1" customWidth="1"/>
    <col min="9996" max="10240" width="9" style="1"/>
    <col min="10241" max="10241" width="10" style="1" customWidth="1"/>
    <col min="10242" max="10242" width="8.77734375" style="1" customWidth="1"/>
    <col min="10243" max="10243" width="16.21875" style="1" customWidth="1"/>
    <col min="10244" max="10244" width="5.6640625" style="1" customWidth="1"/>
    <col min="10245" max="10247" width="15" style="1" customWidth="1"/>
    <col min="10248" max="10251" width="2.6640625" style="1" customWidth="1"/>
    <col min="10252" max="10496" width="9" style="1"/>
    <col min="10497" max="10497" width="10" style="1" customWidth="1"/>
    <col min="10498" max="10498" width="8.77734375" style="1" customWidth="1"/>
    <col min="10499" max="10499" width="16.21875" style="1" customWidth="1"/>
    <col min="10500" max="10500" width="5.6640625" style="1" customWidth="1"/>
    <col min="10501" max="10503" width="15" style="1" customWidth="1"/>
    <col min="10504" max="10507" width="2.6640625" style="1" customWidth="1"/>
    <col min="10508" max="10752" width="9" style="1"/>
    <col min="10753" max="10753" width="10" style="1" customWidth="1"/>
    <col min="10754" max="10754" width="8.77734375" style="1" customWidth="1"/>
    <col min="10755" max="10755" width="16.21875" style="1" customWidth="1"/>
    <col min="10756" max="10756" width="5.6640625" style="1" customWidth="1"/>
    <col min="10757" max="10759" width="15" style="1" customWidth="1"/>
    <col min="10760" max="10763" width="2.6640625" style="1" customWidth="1"/>
    <col min="10764" max="11008" width="9" style="1"/>
    <col min="11009" max="11009" width="10" style="1" customWidth="1"/>
    <col min="11010" max="11010" width="8.77734375" style="1" customWidth="1"/>
    <col min="11011" max="11011" width="16.21875" style="1" customWidth="1"/>
    <col min="11012" max="11012" width="5.6640625" style="1" customWidth="1"/>
    <col min="11013" max="11015" width="15" style="1" customWidth="1"/>
    <col min="11016" max="11019" width="2.6640625" style="1" customWidth="1"/>
    <col min="11020" max="11264" width="9" style="1"/>
    <col min="11265" max="11265" width="10" style="1" customWidth="1"/>
    <col min="11266" max="11266" width="8.77734375" style="1" customWidth="1"/>
    <col min="11267" max="11267" width="16.21875" style="1" customWidth="1"/>
    <col min="11268" max="11268" width="5.6640625" style="1" customWidth="1"/>
    <col min="11269" max="11271" width="15" style="1" customWidth="1"/>
    <col min="11272" max="11275" width="2.6640625" style="1" customWidth="1"/>
    <col min="11276" max="11520" width="9" style="1"/>
    <col min="11521" max="11521" width="10" style="1" customWidth="1"/>
    <col min="11522" max="11522" width="8.77734375" style="1" customWidth="1"/>
    <col min="11523" max="11523" width="16.21875" style="1" customWidth="1"/>
    <col min="11524" max="11524" width="5.6640625" style="1" customWidth="1"/>
    <col min="11525" max="11527" width="15" style="1" customWidth="1"/>
    <col min="11528" max="11531" width="2.6640625" style="1" customWidth="1"/>
    <col min="11532" max="11776" width="9" style="1"/>
    <col min="11777" max="11777" width="10" style="1" customWidth="1"/>
    <col min="11778" max="11778" width="8.77734375" style="1" customWidth="1"/>
    <col min="11779" max="11779" width="16.21875" style="1" customWidth="1"/>
    <col min="11780" max="11780" width="5.6640625" style="1" customWidth="1"/>
    <col min="11781" max="11783" width="15" style="1" customWidth="1"/>
    <col min="11784" max="11787" width="2.6640625" style="1" customWidth="1"/>
    <col min="11788" max="12032" width="9" style="1"/>
    <col min="12033" max="12033" width="10" style="1" customWidth="1"/>
    <col min="12034" max="12034" width="8.77734375" style="1" customWidth="1"/>
    <col min="12035" max="12035" width="16.21875" style="1" customWidth="1"/>
    <col min="12036" max="12036" width="5.6640625" style="1" customWidth="1"/>
    <col min="12037" max="12039" width="15" style="1" customWidth="1"/>
    <col min="12040" max="12043" width="2.6640625" style="1" customWidth="1"/>
    <col min="12044" max="12288" width="9" style="1"/>
    <col min="12289" max="12289" width="10" style="1" customWidth="1"/>
    <col min="12290" max="12290" width="8.77734375" style="1" customWidth="1"/>
    <col min="12291" max="12291" width="16.21875" style="1" customWidth="1"/>
    <col min="12292" max="12292" width="5.6640625" style="1" customWidth="1"/>
    <col min="12293" max="12295" width="15" style="1" customWidth="1"/>
    <col min="12296" max="12299" width="2.6640625" style="1" customWidth="1"/>
    <col min="12300" max="12544" width="9" style="1"/>
    <col min="12545" max="12545" width="10" style="1" customWidth="1"/>
    <col min="12546" max="12546" width="8.77734375" style="1" customWidth="1"/>
    <col min="12547" max="12547" width="16.21875" style="1" customWidth="1"/>
    <col min="12548" max="12548" width="5.6640625" style="1" customWidth="1"/>
    <col min="12549" max="12551" width="15" style="1" customWidth="1"/>
    <col min="12552" max="12555" width="2.6640625" style="1" customWidth="1"/>
    <col min="12556" max="12800" width="9" style="1"/>
    <col min="12801" max="12801" width="10" style="1" customWidth="1"/>
    <col min="12802" max="12802" width="8.77734375" style="1" customWidth="1"/>
    <col min="12803" max="12803" width="16.21875" style="1" customWidth="1"/>
    <col min="12804" max="12804" width="5.6640625" style="1" customWidth="1"/>
    <col min="12805" max="12807" width="15" style="1" customWidth="1"/>
    <col min="12808" max="12811" width="2.6640625" style="1" customWidth="1"/>
    <col min="12812" max="13056" width="9" style="1"/>
    <col min="13057" max="13057" width="10" style="1" customWidth="1"/>
    <col min="13058" max="13058" width="8.77734375" style="1" customWidth="1"/>
    <col min="13059" max="13059" width="16.21875" style="1" customWidth="1"/>
    <col min="13060" max="13060" width="5.6640625" style="1" customWidth="1"/>
    <col min="13061" max="13063" width="15" style="1" customWidth="1"/>
    <col min="13064" max="13067" width="2.6640625" style="1" customWidth="1"/>
    <col min="13068" max="13312" width="9" style="1"/>
    <col min="13313" max="13313" width="10" style="1" customWidth="1"/>
    <col min="13314" max="13314" width="8.77734375" style="1" customWidth="1"/>
    <col min="13315" max="13315" width="16.21875" style="1" customWidth="1"/>
    <col min="13316" max="13316" width="5.6640625" style="1" customWidth="1"/>
    <col min="13317" max="13319" width="15" style="1" customWidth="1"/>
    <col min="13320" max="13323" width="2.6640625" style="1" customWidth="1"/>
    <col min="13324" max="13568" width="9" style="1"/>
    <col min="13569" max="13569" width="10" style="1" customWidth="1"/>
    <col min="13570" max="13570" width="8.77734375" style="1" customWidth="1"/>
    <col min="13571" max="13571" width="16.21875" style="1" customWidth="1"/>
    <col min="13572" max="13572" width="5.6640625" style="1" customWidth="1"/>
    <col min="13573" max="13575" width="15" style="1" customWidth="1"/>
    <col min="13576" max="13579" width="2.6640625" style="1" customWidth="1"/>
    <col min="13580" max="13824" width="9" style="1"/>
    <col min="13825" max="13825" width="10" style="1" customWidth="1"/>
    <col min="13826" max="13826" width="8.77734375" style="1" customWidth="1"/>
    <col min="13827" max="13827" width="16.21875" style="1" customWidth="1"/>
    <col min="13828" max="13828" width="5.6640625" style="1" customWidth="1"/>
    <col min="13829" max="13831" width="15" style="1" customWidth="1"/>
    <col min="13832" max="13835" width="2.6640625" style="1" customWidth="1"/>
    <col min="13836" max="14080" width="9" style="1"/>
    <col min="14081" max="14081" width="10" style="1" customWidth="1"/>
    <col min="14082" max="14082" width="8.77734375" style="1" customWidth="1"/>
    <col min="14083" max="14083" width="16.21875" style="1" customWidth="1"/>
    <col min="14084" max="14084" width="5.6640625" style="1" customWidth="1"/>
    <col min="14085" max="14087" width="15" style="1" customWidth="1"/>
    <col min="14088" max="14091" width="2.6640625" style="1" customWidth="1"/>
    <col min="14092" max="14336" width="9" style="1"/>
    <col min="14337" max="14337" width="10" style="1" customWidth="1"/>
    <col min="14338" max="14338" width="8.77734375" style="1" customWidth="1"/>
    <col min="14339" max="14339" width="16.21875" style="1" customWidth="1"/>
    <col min="14340" max="14340" width="5.6640625" style="1" customWidth="1"/>
    <col min="14341" max="14343" width="15" style="1" customWidth="1"/>
    <col min="14344" max="14347" width="2.6640625" style="1" customWidth="1"/>
    <col min="14348" max="14592" width="9" style="1"/>
    <col min="14593" max="14593" width="10" style="1" customWidth="1"/>
    <col min="14594" max="14594" width="8.77734375" style="1" customWidth="1"/>
    <col min="14595" max="14595" width="16.21875" style="1" customWidth="1"/>
    <col min="14596" max="14596" width="5.6640625" style="1" customWidth="1"/>
    <col min="14597" max="14599" width="15" style="1" customWidth="1"/>
    <col min="14600" max="14603" width="2.6640625" style="1" customWidth="1"/>
    <col min="14604" max="14848" width="9" style="1"/>
    <col min="14849" max="14849" width="10" style="1" customWidth="1"/>
    <col min="14850" max="14850" width="8.77734375" style="1" customWidth="1"/>
    <col min="14851" max="14851" width="16.21875" style="1" customWidth="1"/>
    <col min="14852" max="14852" width="5.6640625" style="1" customWidth="1"/>
    <col min="14853" max="14855" width="15" style="1" customWidth="1"/>
    <col min="14856" max="14859" width="2.6640625" style="1" customWidth="1"/>
    <col min="14860" max="15104" width="9" style="1"/>
    <col min="15105" max="15105" width="10" style="1" customWidth="1"/>
    <col min="15106" max="15106" width="8.77734375" style="1" customWidth="1"/>
    <col min="15107" max="15107" width="16.21875" style="1" customWidth="1"/>
    <col min="15108" max="15108" width="5.6640625" style="1" customWidth="1"/>
    <col min="15109" max="15111" width="15" style="1" customWidth="1"/>
    <col min="15112" max="15115" width="2.6640625" style="1" customWidth="1"/>
    <col min="15116" max="15360" width="9" style="1"/>
    <col min="15361" max="15361" width="10" style="1" customWidth="1"/>
    <col min="15362" max="15362" width="8.77734375" style="1" customWidth="1"/>
    <col min="15363" max="15363" width="16.21875" style="1" customWidth="1"/>
    <col min="15364" max="15364" width="5.6640625" style="1" customWidth="1"/>
    <col min="15365" max="15367" width="15" style="1" customWidth="1"/>
    <col min="15368" max="15371" width="2.6640625" style="1" customWidth="1"/>
    <col min="15372" max="15616" width="9" style="1"/>
    <col min="15617" max="15617" width="10" style="1" customWidth="1"/>
    <col min="15618" max="15618" width="8.77734375" style="1" customWidth="1"/>
    <col min="15619" max="15619" width="16.21875" style="1" customWidth="1"/>
    <col min="15620" max="15620" width="5.6640625" style="1" customWidth="1"/>
    <col min="15621" max="15623" width="15" style="1" customWidth="1"/>
    <col min="15624" max="15627" width="2.6640625" style="1" customWidth="1"/>
    <col min="15628" max="15872" width="9" style="1"/>
    <col min="15873" max="15873" width="10" style="1" customWidth="1"/>
    <col min="15874" max="15874" width="8.77734375" style="1" customWidth="1"/>
    <col min="15875" max="15875" width="16.21875" style="1" customWidth="1"/>
    <col min="15876" max="15876" width="5.6640625" style="1" customWidth="1"/>
    <col min="15877" max="15879" width="15" style="1" customWidth="1"/>
    <col min="15880" max="15883" width="2.6640625" style="1" customWidth="1"/>
    <col min="15884" max="16128" width="9" style="1"/>
    <col min="16129" max="16129" width="10" style="1" customWidth="1"/>
    <col min="16130" max="16130" width="8.77734375" style="1" customWidth="1"/>
    <col min="16131" max="16131" width="16.21875" style="1" customWidth="1"/>
    <col min="16132" max="16132" width="5.6640625" style="1" customWidth="1"/>
    <col min="16133" max="16135" width="15" style="1" customWidth="1"/>
    <col min="16136" max="16139" width="2.6640625" style="1" customWidth="1"/>
    <col min="16140" max="16384" width="9" style="1"/>
  </cols>
  <sheetData>
    <row r="1" spans="1:7" ht="14.4">
      <c r="A1" s="6" t="s">
        <v>231</v>
      </c>
    </row>
    <row r="2" spans="1:7" ht="15.6">
      <c r="F2" s="7"/>
      <c r="G2" s="3" t="s">
        <v>232</v>
      </c>
    </row>
    <row r="3" spans="1:7" s="89" customFormat="1" ht="18" customHeight="1">
      <c r="A3" s="423" t="s">
        <v>233</v>
      </c>
      <c r="B3" s="657" t="s">
        <v>234</v>
      </c>
      <c r="C3" s="658"/>
      <c r="D3" s="86" t="s">
        <v>235</v>
      </c>
      <c r="E3" s="87" t="s">
        <v>236</v>
      </c>
      <c r="F3" s="87" t="s">
        <v>237</v>
      </c>
      <c r="G3" s="88" t="s">
        <v>238</v>
      </c>
    </row>
    <row r="4" spans="1:7" s="89" customFormat="1" ht="18" customHeight="1">
      <c r="A4" s="659" t="s">
        <v>239</v>
      </c>
      <c r="B4" s="90" t="s">
        <v>240</v>
      </c>
      <c r="C4" s="91" t="s">
        <v>241</v>
      </c>
      <c r="D4" s="92"/>
      <c r="E4" s="661">
        <v>18</v>
      </c>
      <c r="F4" s="664">
        <v>65.349999999999994</v>
      </c>
      <c r="G4" s="667">
        <v>78.3</v>
      </c>
    </row>
    <row r="5" spans="1:7" s="89" customFormat="1" ht="18" customHeight="1">
      <c r="A5" s="660"/>
      <c r="B5" s="93" t="s">
        <v>242</v>
      </c>
      <c r="C5" s="94" t="s">
        <v>243</v>
      </c>
      <c r="D5" s="95"/>
      <c r="E5" s="662"/>
      <c r="F5" s="665"/>
      <c r="G5" s="668"/>
    </row>
    <row r="6" spans="1:7" s="89" customFormat="1" ht="18" customHeight="1">
      <c r="A6" s="670" t="s">
        <v>244</v>
      </c>
      <c r="B6" s="93" t="s">
        <v>240</v>
      </c>
      <c r="C6" s="94" t="s">
        <v>245</v>
      </c>
      <c r="D6" s="95"/>
      <c r="E6" s="662"/>
      <c r="F6" s="665"/>
      <c r="G6" s="668"/>
    </row>
    <row r="7" spans="1:7" s="89" customFormat="1" ht="18" customHeight="1">
      <c r="A7" s="660"/>
      <c r="B7" s="93" t="s">
        <v>242</v>
      </c>
      <c r="C7" s="94" t="s">
        <v>246</v>
      </c>
      <c r="D7" s="95"/>
      <c r="E7" s="663"/>
      <c r="F7" s="665"/>
      <c r="G7" s="668"/>
    </row>
    <row r="8" spans="1:7" s="89" customFormat="1" ht="18" customHeight="1">
      <c r="A8" s="670" t="s">
        <v>247</v>
      </c>
      <c r="B8" s="93" t="s">
        <v>240</v>
      </c>
      <c r="C8" s="94" t="s">
        <v>248</v>
      </c>
      <c r="D8" s="95"/>
      <c r="E8" s="671">
        <v>17</v>
      </c>
      <c r="F8" s="665"/>
      <c r="G8" s="668"/>
    </row>
    <row r="9" spans="1:7" s="89" customFormat="1" ht="18" customHeight="1">
      <c r="A9" s="660"/>
      <c r="B9" s="93" t="s">
        <v>242</v>
      </c>
      <c r="C9" s="94" t="s">
        <v>249</v>
      </c>
      <c r="D9" s="95"/>
      <c r="E9" s="662"/>
      <c r="F9" s="665"/>
      <c r="G9" s="668"/>
    </row>
    <row r="10" spans="1:7" s="89" customFormat="1" ht="18" customHeight="1">
      <c r="A10" s="659" t="s">
        <v>250</v>
      </c>
      <c r="B10" s="93" t="s">
        <v>240</v>
      </c>
      <c r="C10" s="94" t="s">
        <v>251</v>
      </c>
      <c r="D10" s="95"/>
      <c r="E10" s="662"/>
      <c r="F10" s="665"/>
      <c r="G10" s="668"/>
    </row>
    <row r="11" spans="1:7" s="89" customFormat="1" ht="18" customHeight="1">
      <c r="A11" s="673"/>
      <c r="B11" s="96" t="s">
        <v>242</v>
      </c>
      <c r="C11" s="97" t="s">
        <v>252</v>
      </c>
      <c r="D11" s="98"/>
      <c r="E11" s="672"/>
      <c r="F11" s="666"/>
      <c r="G11" s="669"/>
    </row>
    <row r="12" spans="1:7">
      <c r="G12" s="3" t="s">
        <v>253</v>
      </c>
    </row>
    <row r="13" spans="1:7" s="5" customFormat="1">
      <c r="A13" s="99" t="s">
        <v>254</v>
      </c>
      <c r="B13" s="99"/>
      <c r="C13" s="99"/>
      <c r="D13" s="99"/>
      <c r="E13" s="100"/>
      <c r="F13" s="100"/>
      <c r="G13" s="100"/>
    </row>
    <row r="14" spans="1:7" s="5" customFormat="1">
      <c r="A14" s="655" t="s">
        <v>255</v>
      </c>
      <c r="B14" s="655"/>
      <c r="C14" s="655"/>
      <c r="D14" s="655"/>
      <c r="E14" s="655"/>
      <c r="F14" s="655"/>
      <c r="G14" s="655"/>
    </row>
    <row r="15" spans="1:7" s="5" customFormat="1">
      <c r="A15" s="656" t="s">
        <v>651</v>
      </c>
      <c r="B15" s="656"/>
      <c r="C15" s="656"/>
      <c r="D15" s="656"/>
      <c r="E15" s="656"/>
      <c r="F15" s="656"/>
      <c r="G15" s="656"/>
    </row>
    <row r="16" spans="1:7" s="5" customFormat="1">
      <c r="A16" s="656" t="s">
        <v>652</v>
      </c>
      <c r="B16" s="656"/>
      <c r="C16" s="656"/>
      <c r="D16" s="656"/>
      <c r="E16" s="656"/>
      <c r="F16" s="656"/>
      <c r="G16" s="656"/>
    </row>
  </sheetData>
  <mergeCells count="12">
    <mergeCell ref="A14:G14"/>
    <mergeCell ref="A15:G15"/>
    <mergeCell ref="A16:G16"/>
    <mergeCell ref="B3:C3"/>
    <mergeCell ref="A4:A5"/>
    <mergeCell ref="E4:E7"/>
    <mergeCell ref="F4:F11"/>
    <mergeCell ref="G4:G11"/>
    <mergeCell ref="A6:A7"/>
    <mergeCell ref="A8:A9"/>
    <mergeCell ref="E8:E11"/>
    <mergeCell ref="A10:A11"/>
  </mergeCells>
  <phoneticPr fontId="1"/>
  <pageMargins left="0.78740157480314965" right="0.78740157480314965" top="0.98425196850393704" bottom="0.98425196850393704" header="0.51181102362204722" footer="0.51181102362204722"/>
  <pageSetup paperSize="9" scale="95" orientation="portrait" horizontalDpi="4294967292" verticalDpi="300" r:id="rId1"/>
  <headerFooter alignWithMargins="0">
    <oddHeader>&amp;C&amp;F&amp;A&amp;R&amp;D&amp;T</oddHeader>
    <oddFooter>&amp;P / &amp;N ﾍﾟｰｼﾞ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FA25-8E8B-43C0-A722-8F2DAAC39160}">
  <dimension ref="A1:K18"/>
  <sheetViews>
    <sheetView showGridLines="0" workbookViewId="0"/>
  </sheetViews>
  <sheetFormatPr defaultRowHeight="13.2"/>
  <cols>
    <col min="1" max="1" width="2.109375" style="569" customWidth="1"/>
    <col min="2" max="2" width="2.6640625" style="569" customWidth="1"/>
    <col min="3" max="3" width="27" style="569" customWidth="1"/>
    <col min="4" max="4" width="1.88671875" style="569" customWidth="1"/>
    <col min="5" max="5" width="10.6640625" style="569" customWidth="1"/>
    <col min="6" max="6" width="1.6640625" style="569" customWidth="1"/>
    <col min="7" max="7" width="10.6640625" style="569" customWidth="1"/>
    <col min="8" max="8" width="1.6640625" style="569" customWidth="1"/>
    <col min="9" max="256" width="8.88671875" style="569"/>
    <col min="257" max="257" width="2.109375" style="569" customWidth="1"/>
    <col min="258" max="258" width="2.6640625" style="569" customWidth="1"/>
    <col min="259" max="259" width="24.6640625" style="569" customWidth="1"/>
    <col min="260" max="260" width="1.88671875" style="569" customWidth="1"/>
    <col min="261" max="261" width="10.6640625" style="569" customWidth="1"/>
    <col min="262" max="262" width="1.6640625" style="569" customWidth="1"/>
    <col min="263" max="263" width="10.6640625" style="569" customWidth="1"/>
    <col min="264" max="264" width="1.6640625" style="569" customWidth="1"/>
    <col min="265" max="512" width="8.88671875" style="569"/>
    <col min="513" max="513" width="2.109375" style="569" customWidth="1"/>
    <col min="514" max="514" width="2.6640625" style="569" customWidth="1"/>
    <col min="515" max="515" width="24.6640625" style="569" customWidth="1"/>
    <col min="516" max="516" width="1.88671875" style="569" customWidth="1"/>
    <col min="517" max="517" width="10.6640625" style="569" customWidth="1"/>
    <col min="518" max="518" width="1.6640625" style="569" customWidth="1"/>
    <col min="519" max="519" width="10.6640625" style="569" customWidth="1"/>
    <col min="520" max="520" width="1.6640625" style="569" customWidth="1"/>
    <col min="521" max="768" width="8.88671875" style="569"/>
    <col min="769" max="769" width="2.109375" style="569" customWidth="1"/>
    <col min="770" max="770" width="2.6640625" style="569" customWidth="1"/>
    <col min="771" max="771" width="24.6640625" style="569" customWidth="1"/>
    <col min="772" max="772" width="1.88671875" style="569" customWidth="1"/>
    <col min="773" max="773" width="10.6640625" style="569" customWidth="1"/>
    <col min="774" max="774" width="1.6640625" style="569" customWidth="1"/>
    <col min="775" max="775" width="10.6640625" style="569" customWidth="1"/>
    <col min="776" max="776" width="1.6640625" style="569" customWidth="1"/>
    <col min="777" max="1024" width="8.88671875" style="569"/>
    <col min="1025" max="1025" width="2.109375" style="569" customWidth="1"/>
    <col min="1026" max="1026" width="2.6640625" style="569" customWidth="1"/>
    <col min="1027" max="1027" width="24.6640625" style="569" customWidth="1"/>
    <col min="1028" max="1028" width="1.88671875" style="569" customWidth="1"/>
    <col min="1029" max="1029" width="10.6640625" style="569" customWidth="1"/>
    <col min="1030" max="1030" width="1.6640625" style="569" customWidth="1"/>
    <col min="1031" max="1031" width="10.6640625" style="569" customWidth="1"/>
    <col min="1032" max="1032" width="1.6640625" style="569" customWidth="1"/>
    <col min="1033" max="1280" width="8.88671875" style="569"/>
    <col min="1281" max="1281" width="2.109375" style="569" customWidth="1"/>
    <col min="1282" max="1282" width="2.6640625" style="569" customWidth="1"/>
    <col min="1283" max="1283" width="24.6640625" style="569" customWidth="1"/>
    <col min="1284" max="1284" width="1.88671875" style="569" customWidth="1"/>
    <col min="1285" max="1285" width="10.6640625" style="569" customWidth="1"/>
    <col min="1286" max="1286" width="1.6640625" style="569" customWidth="1"/>
    <col min="1287" max="1287" width="10.6640625" style="569" customWidth="1"/>
    <col min="1288" max="1288" width="1.6640625" style="569" customWidth="1"/>
    <col min="1289" max="1536" width="8.88671875" style="569"/>
    <col min="1537" max="1537" width="2.109375" style="569" customWidth="1"/>
    <col min="1538" max="1538" width="2.6640625" style="569" customWidth="1"/>
    <col min="1539" max="1539" width="24.6640625" style="569" customWidth="1"/>
    <col min="1540" max="1540" width="1.88671875" style="569" customWidth="1"/>
    <col min="1541" max="1541" width="10.6640625" style="569" customWidth="1"/>
    <col min="1542" max="1542" width="1.6640625" style="569" customWidth="1"/>
    <col min="1543" max="1543" width="10.6640625" style="569" customWidth="1"/>
    <col min="1544" max="1544" width="1.6640625" style="569" customWidth="1"/>
    <col min="1545" max="1792" width="8.88671875" style="569"/>
    <col min="1793" max="1793" width="2.109375" style="569" customWidth="1"/>
    <col min="1794" max="1794" width="2.6640625" style="569" customWidth="1"/>
    <col min="1795" max="1795" width="24.6640625" style="569" customWidth="1"/>
    <col min="1796" max="1796" width="1.88671875" style="569" customWidth="1"/>
    <col min="1797" max="1797" width="10.6640625" style="569" customWidth="1"/>
    <col min="1798" max="1798" width="1.6640625" style="569" customWidth="1"/>
    <col min="1799" max="1799" width="10.6640625" style="569" customWidth="1"/>
    <col min="1800" max="1800" width="1.6640625" style="569" customWidth="1"/>
    <col min="1801" max="2048" width="8.88671875" style="569"/>
    <col min="2049" max="2049" width="2.109375" style="569" customWidth="1"/>
    <col min="2050" max="2050" width="2.6640625" style="569" customWidth="1"/>
    <col min="2051" max="2051" width="24.6640625" style="569" customWidth="1"/>
    <col min="2052" max="2052" width="1.88671875" style="569" customWidth="1"/>
    <col min="2053" max="2053" width="10.6640625" style="569" customWidth="1"/>
    <col min="2054" max="2054" width="1.6640625" style="569" customWidth="1"/>
    <col min="2055" max="2055" width="10.6640625" style="569" customWidth="1"/>
    <col min="2056" max="2056" width="1.6640625" style="569" customWidth="1"/>
    <col min="2057" max="2304" width="8.88671875" style="569"/>
    <col min="2305" max="2305" width="2.109375" style="569" customWidth="1"/>
    <col min="2306" max="2306" width="2.6640625" style="569" customWidth="1"/>
    <col min="2307" max="2307" width="24.6640625" style="569" customWidth="1"/>
    <col min="2308" max="2308" width="1.88671875" style="569" customWidth="1"/>
    <col min="2309" max="2309" width="10.6640625" style="569" customWidth="1"/>
    <col min="2310" max="2310" width="1.6640625" style="569" customWidth="1"/>
    <col min="2311" max="2311" width="10.6640625" style="569" customWidth="1"/>
    <col min="2312" max="2312" width="1.6640625" style="569" customWidth="1"/>
    <col min="2313" max="2560" width="8.88671875" style="569"/>
    <col min="2561" max="2561" width="2.109375" style="569" customWidth="1"/>
    <col min="2562" max="2562" width="2.6640625" style="569" customWidth="1"/>
    <col min="2563" max="2563" width="24.6640625" style="569" customWidth="1"/>
    <col min="2564" max="2564" width="1.88671875" style="569" customWidth="1"/>
    <col min="2565" max="2565" width="10.6640625" style="569" customWidth="1"/>
    <col min="2566" max="2566" width="1.6640625" style="569" customWidth="1"/>
    <col min="2567" max="2567" width="10.6640625" style="569" customWidth="1"/>
    <col min="2568" max="2568" width="1.6640625" style="569" customWidth="1"/>
    <col min="2569" max="2816" width="8.88671875" style="569"/>
    <col min="2817" max="2817" width="2.109375" style="569" customWidth="1"/>
    <col min="2818" max="2818" width="2.6640625" style="569" customWidth="1"/>
    <col min="2819" max="2819" width="24.6640625" style="569" customWidth="1"/>
    <col min="2820" max="2820" width="1.88671875" style="569" customWidth="1"/>
    <col min="2821" max="2821" width="10.6640625" style="569" customWidth="1"/>
    <col min="2822" max="2822" width="1.6640625" style="569" customWidth="1"/>
    <col min="2823" max="2823" width="10.6640625" style="569" customWidth="1"/>
    <col min="2824" max="2824" width="1.6640625" style="569" customWidth="1"/>
    <col min="2825" max="3072" width="8.88671875" style="569"/>
    <col min="3073" max="3073" width="2.109375" style="569" customWidth="1"/>
    <col min="3074" max="3074" width="2.6640625" style="569" customWidth="1"/>
    <col min="3075" max="3075" width="24.6640625" style="569" customWidth="1"/>
    <col min="3076" max="3076" width="1.88671875" style="569" customWidth="1"/>
    <col min="3077" max="3077" width="10.6640625" style="569" customWidth="1"/>
    <col min="3078" max="3078" width="1.6640625" style="569" customWidth="1"/>
    <col min="3079" max="3079" width="10.6640625" style="569" customWidth="1"/>
    <col min="3080" max="3080" width="1.6640625" style="569" customWidth="1"/>
    <col min="3081" max="3328" width="8.88671875" style="569"/>
    <col min="3329" max="3329" width="2.109375" style="569" customWidth="1"/>
    <col min="3330" max="3330" width="2.6640625" style="569" customWidth="1"/>
    <col min="3331" max="3331" width="24.6640625" style="569" customWidth="1"/>
    <col min="3332" max="3332" width="1.88671875" style="569" customWidth="1"/>
    <col min="3333" max="3333" width="10.6640625" style="569" customWidth="1"/>
    <col min="3334" max="3334" width="1.6640625" style="569" customWidth="1"/>
    <col min="3335" max="3335" width="10.6640625" style="569" customWidth="1"/>
    <col min="3336" max="3336" width="1.6640625" style="569" customWidth="1"/>
    <col min="3337" max="3584" width="8.88671875" style="569"/>
    <col min="3585" max="3585" width="2.109375" style="569" customWidth="1"/>
    <col min="3586" max="3586" width="2.6640625" style="569" customWidth="1"/>
    <col min="3587" max="3587" width="24.6640625" style="569" customWidth="1"/>
    <col min="3588" max="3588" width="1.88671875" style="569" customWidth="1"/>
    <col min="3589" max="3589" width="10.6640625" style="569" customWidth="1"/>
    <col min="3590" max="3590" width="1.6640625" style="569" customWidth="1"/>
    <col min="3591" max="3591" width="10.6640625" style="569" customWidth="1"/>
    <col min="3592" max="3592" width="1.6640625" style="569" customWidth="1"/>
    <col min="3593" max="3840" width="8.88671875" style="569"/>
    <col min="3841" max="3841" width="2.109375" style="569" customWidth="1"/>
    <col min="3842" max="3842" width="2.6640625" style="569" customWidth="1"/>
    <col min="3843" max="3843" width="24.6640625" style="569" customWidth="1"/>
    <col min="3844" max="3844" width="1.88671875" style="569" customWidth="1"/>
    <col min="3845" max="3845" width="10.6640625" style="569" customWidth="1"/>
    <col min="3846" max="3846" width="1.6640625" style="569" customWidth="1"/>
    <col min="3847" max="3847" width="10.6640625" style="569" customWidth="1"/>
    <col min="3848" max="3848" width="1.6640625" style="569" customWidth="1"/>
    <col min="3849" max="4096" width="8.88671875" style="569"/>
    <col min="4097" max="4097" width="2.109375" style="569" customWidth="1"/>
    <col min="4098" max="4098" width="2.6640625" style="569" customWidth="1"/>
    <col min="4099" max="4099" width="24.6640625" style="569" customWidth="1"/>
    <col min="4100" max="4100" width="1.88671875" style="569" customWidth="1"/>
    <col min="4101" max="4101" width="10.6640625" style="569" customWidth="1"/>
    <col min="4102" max="4102" width="1.6640625" style="569" customWidth="1"/>
    <col min="4103" max="4103" width="10.6640625" style="569" customWidth="1"/>
    <col min="4104" max="4104" width="1.6640625" style="569" customWidth="1"/>
    <col min="4105" max="4352" width="8.88671875" style="569"/>
    <col min="4353" max="4353" width="2.109375" style="569" customWidth="1"/>
    <col min="4354" max="4354" width="2.6640625" style="569" customWidth="1"/>
    <col min="4355" max="4355" width="24.6640625" style="569" customWidth="1"/>
    <col min="4356" max="4356" width="1.88671875" style="569" customWidth="1"/>
    <col min="4357" max="4357" width="10.6640625" style="569" customWidth="1"/>
    <col min="4358" max="4358" width="1.6640625" style="569" customWidth="1"/>
    <col min="4359" max="4359" width="10.6640625" style="569" customWidth="1"/>
    <col min="4360" max="4360" width="1.6640625" style="569" customWidth="1"/>
    <col min="4361" max="4608" width="8.88671875" style="569"/>
    <col min="4609" max="4609" width="2.109375" style="569" customWidth="1"/>
    <col min="4610" max="4610" width="2.6640625" style="569" customWidth="1"/>
    <col min="4611" max="4611" width="24.6640625" style="569" customWidth="1"/>
    <col min="4612" max="4612" width="1.88671875" style="569" customWidth="1"/>
    <col min="4613" max="4613" width="10.6640625" style="569" customWidth="1"/>
    <col min="4614" max="4614" width="1.6640625" style="569" customWidth="1"/>
    <col min="4615" max="4615" width="10.6640625" style="569" customWidth="1"/>
    <col min="4616" max="4616" width="1.6640625" style="569" customWidth="1"/>
    <col min="4617" max="4864" width="8.88671875" style="569"/>
    <col min="4865" max="4865" width="2.109375" style="569" customWidth="1"/>
    <col min="4866" max="4866" width="2.6640625" style="569" customWidth="1"/>
    <col min="4867" max="4867" width="24.6640625" style="569" customWidth="1"/>
    <col min="4868" max="4868" width="1.88671875" style="569" customWidth="1"/>
    <col min="4869" max="4869" width="10.6640625" style="569" customWidth="1"/>
    <col min="4870" max="4870" width="1.6640625" style="569" customWidth="1"/>
    <col min="4871" max="4871" width="10.6640625" style="569" customWidth="1"/>
    <col min="4872" max="4872" width="1.6640625" style="569" customWidth="1"/>
    <col min="4873" max="5120" width="8.88671875" style="569"/>
    <col min="5121" max="5121" width="2.109375" style="569" customWidth="1"/>
    <col min="5122" max="5122" width="2.6640625" style="569" customWidth="1"/>
    <col min="5123" max="5123" width="24.6640625" style="569" customWidth="1"/>
    <col min="5124" max="5124" width="1.88671875" style="569" customWidth="1"/>
    <col min="5125" max="5125" width="10.6640625" style="569" customWidth="1"/>
    <col min="5126" max="5126" width="1.6640625" style="569" customWidth="1"/>
    <col min="5127" max="5127" width="10.6640625" style="569" customWidth="1"/>
    <col min="5128" max="5128" width="1.6640625" style="569" customWidth="1"/>
    <col min="5129" max="5376" width="8.88671875" style="569"/>
    <col min="5377" max="5377" width="2.109375" style="569" customWidth="1"/>
    <col min="5378" max="5378" width="2.6640625" style="569" customWidth="1"/>
    <col min="5379" max="5379" width="24.6640625" style="569" customWidth="1"/>
    <col min="5380" max="5380" width="1.88671875" style="569" customWidth="1"/>
    <col min="5381" max="5381" width="10.6640625" style="569" customWidth="1"/>
    <col min="5382" max="5382" width="1.6640625" style="569" customWidth="1"/>
    <col min="5383" max="5383" width="10.6640625" style="569" customWidth="1"/>
    <col min="5384" max="5384" width="1.6640625" style="569" customWidth="1"/>
    <col min="5385" max="5632" width="8.88671875" style="569"/>
    <col min="5633" max="5633" width="2.109375" style="569" customWidth="1"/>
    <col min="5634" max="5634" width="2.6640625" style="569" customWidth="1"/>
    <col min="5635" max="5635" width="24.6640625" style="569" customWidth="1"/>
    <col min="5636" max="5636" width="1.88671875" style="569" customWidth="1"/>
    <col min="5637" max="5637" width="10.6640625" style="569" customWidth="1"/>
    <col min="5638" max="5638" width="1.6640625" style="569" customWidth="1"/>
    <col min="5639" max="5639" width="10.6640625" style="569" customWidth="1"/>
    <col min="5640" max="5640" width="1.6640625" style="569" customWidth="1"/>
    <col min="5641" max="5888" width="8.88671875" style="569"/>
    <col min="5889" max="5889" width="2.109375" style="569" customWidth="1"/>
    <col min="5890" max="5890" width="2.6640625" style="569" customWidth="1"/>
    <col min="5891" max="5891" width="24.6640625" style="569" customWidth="1"/>
    <col min="5892" max="5892" width="1.88671875" style="569" customWidth="1"/>
    <col min="5893" max="5893" width="10.6640625" style="569" customWidth="1"/>
    <col min="5894" max="5894" width="1.6640625" style="569" customWidth="1"/>
    <col min="5895" max="5895" width="10.6640625" style="569" customWidth="1"/>
    <col min="5896" max="5896" width="1.6640625" style="569" customWidth="1"/>
    <col min="5897" max="6144" width="8.88671875" style="569"/>
    <col min="6145" max="6145" width="2.109375" style="569" customWidth="1"/>
    <col min="6146" max="6146" width="2.6640625" style="569" customWidth="1"/>
    <col min="6147" max="6147" width="24.6640625" style="569" customWidth="1"/>
    <col min="6148" max="6148" width="1.88671875" style="569" customWidth="1"/>
    <col min="6149" max="6149" width="10.6640625" style="569" customWidth="1"/>
    <col min="6150" max="6150" width="1.6640625" style="569" customWidth="1"/>
    <col min="6151" max="6151" width="10.6640625" style="569" customWidth="1"/>
    <col min="6152" max="6152" width="1.6640625" style="569" customWidth="1"/>
    <col min="6153" max="6400" width="8.88671875" style="569"/>
    <col min="6401" max="6401" width="2.109375" style="569" customWidth="1"/>
    <col min="6402" max="6402" width="2.6640625" style="569" customWidth="1"/>
    <col min="6403" max="6403" width="24.6640625" style="569" customWidth="1"/>
    <col min="6404" max="6404" width="1.88671875" style="569" customWidth="1"/>
    <col min="6405" max="6405" width="10.6640625" style="569" customWidth="1"/>
    <col min="6406" max="6406" width="1.6640625" style="569" customWidth="1"/>
    <col min="6407" max="6407" width="10.6640625" style="569" customWidth="1"/>
    <col min="6408" max="6408" width="1.6640625" style="569" customWidth="1"/>
    <col min="6409" max="6656" width="8.88671875" style="569"/>
    <col min="6657" max="6657" width="2.109375" style="569" customWidth="1"/>
    <col min="6658" max="6658" width="2.6640625" style="569" customWidth="1"/>
    <col min="6659" max="6659" width="24.6640625" style="569" customWidth="1"/>
    <col min="6660" max="6660" width="1.88671875" style="569" customWidth="1"/>
    <col min="6661" max="6661" width="10.6640625" style="569" customWidth="1"/>
    <col min="6662" max="6662" width="1.6640625" style="569" customWidth="1"/>
    <col min="6663" max="6663" width="10.6640625" style="569" customWidth="1"/>
    <col min="6664" max="6664" width="1.6640625" style="569" customWidth="1"/>
    <col min="6665" max="6912" width="8.88671875" style="569"/>
    <col min="6913" max="6913" width="2.109375" style="569" customWidth="1"/>
    <col min="6914" max="6914" width="2.6640625" style="569" customWidth="1"/>
    <col min="6915" max="6915" width="24.6640625" style="569" customWidth="1"/>
    <col min="6916" max="6916" width="1.88671875" style="569" customWidth="1"/>
    <col min="6917" max="6917" width="10.6640625" style="569" customWidth="1"/>
    <col min="6918" max="6918" width="1.6640625" style="569" customWidth="1"/>
    <col min="6919" max="6919" width="10.6640625" style="569" customWidth="1"/>
    <col min="6920" max="6920" width="1.6640625" style="569" customWidth="1"/>
    <col min="6921" max="7168" width="8.88671875" style="569"/>
    <col min="7169" max="7169" width="2.109375" style="569" customWidth="1"/>
    <col min="7170" max="7170" width="2.6640625" style="569" customWidth="1"/>
    <col min="7171" max="7171" width="24.6640625" style="569" customWidth="1"/>
    <col min="7172" max="7172" width="1.88671875" style="569" customWidth="1"/>
    <col min="7173" max="7173" width="10.6640625" style="569" customWidth="1"/>
    <col min="7174" max="7174" width="1.6640625" style="569" customWidth="1"/>
    <col min="7175" max="7175" width="10.6640625" style="569" customWidth="1"/>
    <col min="7176" max="7176" width="1.6640625" style="569" customWidth="1"/>
    <col min="7177" max="7424" width="8.88671875" style="569"/>
    <col min="7425" max="7425" width="2.109375" style="569" customWidth="1"/>
    <col min="7426" max="7426" width="2.6640625" style="569" customWidth="1"/>
    <col min="7427" max="7427" width="24.6640625" style="569" customWidth="1"/>
    <col min="7428" max="7428" width="1.88671875" style="569" customWidth="1"/>
    <col min="7429" max="7429" width="10.6640625" style="569" customWidth="1"/>
    <col min="7430" max="7430" width="1.6640625" style="569" customWidth="1"/>
    <col min="7431" max="7431" width="10.6640625" style="569" customWidth="1"/>
    <col min="7432" max="7432" width="1.6640625" style="569" customWidth="1"/>
    <col min="7433" max="7680" width="8.88671875" style="569"/>
    <col min="7681" max="7681" width="2.109375" style="569" customWidth="1"/>
    <col min="7682" max="7682" width="2.6640625" style="569" customWidth="1"/>
    <col min="7683" max="7683" width="24.6640625" style="569" customWidth="1"/>
    <col min="7684" max="7684" width="1.88671875" style="569" customWidth="1"/>
    <col min="7685" max="7685" width="10.6640625" style="569" customWidth="1"/>
    <col min="7686" max="7686" width="1.6640625" style="569" customWidth="1"/>
    <col min="7687" max="7687" width="10.6640625" style="569" customWidth="1"/>
    <col min="7688" max="7688" width="1.6640625" style="569" customWidth="1"/>
    <col min="7689" max="7936" width="8.88671875" style="569"/>
    <col min="7937" max="7937" width="2.109375" style="569" customWidth="1"/>
    <col min="7938" max="7938" width="2.6640625" style="569" customWidth="1"/>
    <col min="7939" max="7939" width="24.6640625" style="569" customWidth="1"/>
    <col min="7940" max="7940" width="1.88671875" style="569" customWidth="1"/>
    <col min="7941" max="7941" width="10.6640625" style="569" customWidth="1"/>
    <col min="7942" max="7942" width="1.6640625" style="569" customWidth="1"/>
    <col min="7943" max="7943" width="10.6640625" style="569" customWidth="1"/>
    <col min="7944" max="7944" width="1.6640625" style="569" customWidth="1"/>
    <col min="7945" max="8192" width="8.88671875" style="569"/>
    <col min="8193" max="8193" width="2.109375" style="569" customWidth="1"/>
    <col min="8194" max="8194" width="2.6640625" style="569" customWidth="1"/>
    <col min="8195" max="8195" width="24.6640625" style="569" customWidth="1"/>
    <col min="8196" max="8196" width="1.88671875" style="569" customWidth="1"/>
    <col min="8197" max="8197" width="10.6640625" style="569" customWidth="1"/>
    <col min="8198" max="8198" width="1.6640625" style="569" customWidth="1"/>
    <col min="8199" max="8199" width="10.6640625" style="569" customWidth="1"/>
    <col min="8200" max="8200" width="1.6640625" style="569" customWidth="1"/>
    <col min="8201" max="8448" width="8.88671875" style="569"/>
    <col min="8449" max="8449" width="2.109375" style="569" customWidth="1"/>
    <col min="8450" max="8450" width="2.6640625" style="569" customWidth="1"/>
    <col min="8451" max="8451" width="24.6640625" style="569" customWidth="1"/>
    <col min="8452" max="8452" width="1.88671875" style="569" customWidth="1"/>
    <col min="8453" max="8453" width="10.6640625" style="569" customWidth="1"/>
    <col min="8454" max="8454" width="1.6640625" style="569" customWidth="1"/>
    <col min="8455" max="8455" width="10.6640625" style="569" customWidth="1"/>
    <col min="8456" max="8456" width="1.6640625" style="569" customWidth="1"/>
    <col min="8457" max="8704" width="8.88671875" style="569"/>
    <col min="8705" max="8705" width="2.109375" style="569" customWidth="1"/>
    <col min="8706" max="8706" width="2.6640625" style="569" customWidth="1"/>
    <col min="8707" max="8707" width="24.6640625" style="569" customWidth="1"/>
    <col min="8708" max="8708" width="1.88671875" style="569" customWidth="1"/>
    <col min="8709" max="8709" width="10.6640625" style="569" customWidth="1"/>
    <col min="8710" max="8710" width="1.6640625" style="569" customWidth="1"/>
    <col min="8711" max="8711" width="10.6640625" style="569" customWidth="1"/>
    <col min="8712" max="8712" width="1.6640625" style="569" customWidth="1"/>
    <col min="8713" max="8960" width="8.88671875" style="569"/>
    <col min="8961" max="8961" width="2.109375" style="569" customWidth="1"/>
    <col min="8962" max="8962" width="2.6640625" style="569" customWidth="1"/>
    <col min="8963" max="8963" width="24.6640625" style="569" customWidth="1"/>
    <col min="8964" max="8964" width="1.88671875" style="569" customWidth="1"/>
    <col min="8965" max="8965" width="10.6640625" style="569" customWidth="1"/>
    <col min="8966" max="8966" width="1.6640625" style="569" customWidth="1"/>
    <col min="8967" max="8967" width="10.6640625" style="569" customWidth="1"/>
    <col min="8968" max="8968" width="1.6640625" style="569" customWidth="1"/>
    <col min="8969" max="9216" width="8.88671875" style="569"/>
    <col min="9217" max="9217" width="2.109375" style="569" customWidth="1"/>
    <col min="9218" max="9218" width="2.6640625" style="569" customWidth="1"/>
    <col min="9219" max="9219" width="24.6640625" style="569" customWidth="1"/>
    <col min="9220" max="9220" width="1.88671875" style="569" customWidth="1"/>
    <col min="9221" max="9221" width="10.6640625" style="569" customWidth="1"/>
    <col min="9222" max="9222" width="1.6640625" style="569" customWidth="1"/>
    <col min="9223" max="9223" width="10.6640625" style="569" customWidth="1"/>
    <col min="9224" max="9224" width="1.6640625" style="569" customWidth="1"/>
    <col min="9225" max="9472" width="8.88671875" style="569"/>
    <col min="9473" max="9473" width="2.109375" style="569" customWidth="1"/>
    <col min="9474" max="9474" width="2.6640625" style="569" customWidth="1"/>
    <col min="9475" max="9475" width="24.6640625" style="569" customWidth="1"/>
    <col min="9476" max="9476" width="1.88671875" style="569" customWidth="1"/>
    <col min="9477" max="9477" width="10.6640625" style="569" customWidth="1"/>
    <col min="9478" max="9478" width="1.6640625" style="569" customWidth="1"/>
    <col min="9479" max="9479" width="10.6640625" style="569" customWidth="1"/>
    <col min="9480" max="9480" width="1.6640625" style="569" customWidth="1"/>
    <col min="9481" max="9728" width="8.88671875" style="569"/>
    <col min="9729" max="9729" width="2.109375" style="569" customWidth="1"/>
    <col min="9730" max="9730" width="2.6640625" style="569" customWidth="1"/>
    <col min="9731" max="9731" width="24.6640625" style="569" customWidth="1"/>
    <col min="9732" max="9732" width="1.88671875" style="569" customWidth="1"/>
    <col min="9733" max="9733" width="10.6640625" style="569" customWidth="1"/>
    <col min="9734" max="9734" width="1.6640625" style="569" customWidth="1"/>
    <col min="9735" max="9735" width="10.6640625" style="569" customWidth="1"/>
    <col min="9736" max="9736" width="1.6640625" style="569" customWidth="1"/>
    <col min="9737" max="9984" width="8.88671875" style="569"/>
    <col min="9985" max="9985" width="2.109375" style="569" customWidth="1"/>
    <col min="9986" max="9986" width="2.6640625" style="569" customWidth="1"/>
    <col min="9987" max="9987" width="24.6640625" style="569" customWidth="1"/>
    <col min="9988" max="9988" width="1.88671875" style="569" customWidth="1"/>
    <col min="9989" max="9989" width="10.6640625" style="569" customWidth="1"/>
    <col min="9990" max="9990" width="1.6640625" style="569" customWidth="1"/>
    <col min="9991" max="9991" width="10.6640625" style="569" customWidth="1"/>
    <col min="9992" max="9992" width="1.6640625" style="569" customWidth="1"/>
    <col min="9993" max="10240" width="8.88671875" style="569"/>
    <col min="10241" max="10241" width="2.109375" style="569" customWidth="1"/>
    <col min="10242" max="10242" width="2.6640625" style="569" customWidth="1"/>
    <col min="10243" max="10243" width="24.6640625" style="569" customWidth="1"/>
    <col min="10244" max="10244" width="1.88671875" style="569" customWidth="1"/>
    <col min="10245" max="10245" width="10.6640625" style="569" customWidth="1"/>
    <col min="10246" max="10246" width="1.6640625" style="569" customWidth="1"/>
    <col min="10247" max="10247" width="10.6640625" style="569" customWidth="1"/>
    <col min="10248" max="10248" width="1.6640625" style="569" customWidth="1"/>
    <col min="10249" max="10496" width="8.88671875" style="569"/>
    <col min="10497" max="10497" width="2.109375" style="569" customWidth="1"/>
    <col min="10498" max="10498" width="2.6640625" style="569" customWidth="1"/>
    <col min="10499" max="10499" width="24.6640625" style="569" customWidth="1"/>
    <col min="10500" max="10500" width="1.88671875" style="569" customWidth="1"/>
    <col min="10501" max="10501" width="10.6640625" style="569" customWidth="1"/>
    <col min="10502" max="10502" width="1.6640625" style="569" customWidth="1"/>
    <col min="10503" max="10503" width="10.6640625" style="569" customWidth="1"/>
    <col min="10504" max="10504" width="1.6640625" style="569" customWidth="1"/>
    <col min="10505" max="10752" width="8.88671875" style="569"/>
    <col min="10753" max="10753" width="2.109375" style="569" customWidth="1"/>
    <col min="10754" max="10754" width="2.6640625" style="569" customWidth="1"/>
    <col min="10755" max="10755" width="24.6640625" style="569" customWidth="1"/>
    <col min="10756" max="10756" width="1.88671875" style="569" customWidth="1"/>
    <col min="10757" max="10757" width="10.6640625" style="569" customWidth="1"/>
    <col min="10758" max="10758" width="1.6640625" style="569" customWidth="1"/>
    <col min="10759" max="10759" width="10.6640625" style="569" customWidth="1"/>
    <col min="10760" max="10760" width="1.6640625" style="569" customWidth="1"/>
    <col min="10761" max="11008" width="8.88671875" style="569"/>
    <col min="11009" max="11009" width="2.109375" style="569" customWidth="1"/>
    <col min="11010" max="11010" width="2.6640625" style="569" customWidth="1"/>
    <col min="11011" max="11011" width="24.6640625" style="569" customWidth="1"/>
    <col min="11012" max="11012" width="1.88671875" style="569" customWidth="1"/>
    <col min="11013" max="11013" width="10.6640625" style="569" customWidth="1"/>
    <col min="11014" max="11014" width="1.6640625" style="569" customWidth="1"/>
    <col min="11015" max="11015" width="10.6640625" style="569" customWidth="1"/>
    <col min="11016" max="11016" width="1.6640625" style="569" customWidth="1"/>
    <col min="11017" max="11264" width="8.88671875" style="569"/>
    <col min="11265" max="11265" width="2.109375" style="569" customWidth="1"/>
    <col min="11266" max="11266" width="2.6640625" style="569" customWidth="1"/>
    <col min="11267" max="11267" width="24.6640625" style="569" customWidth="1"/>
    <col min="11268" max="11268" width="1.88671875" style="569" customWidth="1"/>
    <col min="11269" max="11269" width="10.6640625" style="569" customWidth="1"/>
    <col min="11270" max="11270" width="1.6640625" style="569" customWidth="1"/>
    <col min="11271" max="11271" width="10.6640625" style="569" customWidth="1"/>
    <col min="11272" max="11272" width="1.6640625" style="569" customWidth="1"/>
    <col min="11273" max="11520" width="8.88671875" style="569"/>
    <col min="11521" max="11521" width="2.109375" style="569" customWidth="1"/>
    <col min="11522" max="11522" width="2.6640625" style="569" customWidth="1"/>
    <col min="11523" max="11523" width="24.6640625" style="569" customWidth="1"/>
    <col min="11524" max="11524" width="1.88671875" style="569" customWidth="1"/>
    <col min="11525" max="11525" width="10.6640625" style="569" customWidth="1"/>
    <col min="11526" max="11526" width="1.6640625" style="569" customWidth="1"/>
    <col min="11527" max="11527" width="10.6640625" style="569" customWidth="1"/>
    <col min="11528" max="11528" width="1.6640625" style="569" customWidth="1"/>
    <col min="11529" max="11776" width="8.88671875" style="569"/>
    <col min="11777" max="11777" width="2.109375" style="569" customWidth="1"/>
    <col min="11778" max="11778" width="2.6640625" style="569" customWidth="1"/>
    <col min="11779" max="11779" width="24.6640625" style="569" customWidth="1"/>
    <col min="11780" max="11780" width="1.88671875" style="569" customWidth="1"/>
    <col min="11781" max="11781" width="10.6640625" style="569" customWidth="1"/>
    <col min="11782" max="11782" width="1.6640625" style="569" customWidth="1"/>
    <col min="11783" max="11783" width="10.6640625" style="569" customWidth="1"/>
    <col min="11784" max="11784" width="1.6640625" style="569" customWidth="1"/>
    <col min="11785" max="12032" width="8.88671875" style="569"/>
    <col min="12033" max="12033" width="2.109375" style="569" customWidth="1"/>
    <col min="12034" max="12034" width="2.6640625" style="569" customWidth="1"/>
    <col min="12035" max="12035" width="24.6640625" style="569" customWidth="1"/>
    <col min="12036" max="12036" width="1.88671875" style="569" customWidth="1"/>
    <col min="12037" max="12037" width="10.6640625" style="569" customWidth="1"/>
    <col min="12038" max="12038" width="1.6640625" style="569" customWidth="1"/>
    <col min="12039" max="12039" width="10.6640625" style="569" customWidth="1"/>
    <col min="12040" max="12040" width="1.6640625" style="569" customWidth="1"/>
    <col min="12041" max="12288" width="8.88671875" style="569"/>
    <col min="12289" max="12289" width="2.109375" style="569" customWidth="1"/>
    <col min="12290" max="12290" width="2.6640625" style="569" customWidth="1"/>
    <col min="12291" max="12291" width="24.6640625" style="569" customWidth="1"/>
    <col min="12292" max="12292" width="1.88671875" style="569" customWidth="1"/>
    <col min="12293" max="12293" width="10.6640625" style="569" customWidth="1"/>
    <col min="12294" max="12294" width="1.6640625" style="569" customWidth="1"/>
    <col min="12295" max="12295" width="10.6640625" style="569" customWidth="1"/>
    <col min="12296" max="12296" width="1.6640625" style="569" customWidth="1"/>
    <col min="12297" max="12544" width="8.88671875" style="569"/>
    <col min="12545" max="12545" width="2.109375" style="569" customWidth="1"/>
    <col min="12546" max="12546" width="2.6640625" style="569" customWidth="1"/>
    <col min="12547" max="12547" width="24.6640625" style="569" customWidth="1"/>
    <col min="12548" max="12548" width="1.88671875" style="569" customWidth="1"/>
    <col min="12549" max="12549" width="10.6640625" style="569" customWidth="1"/>
    <col min="12550" max="12550" width="1.6640625" style="569" customWidth="1"/>
    <col min="12551" max="12551" width="10.6640625" style="569" customWidth="1"/>
    <col min="12552" max="12552" width="1.6640625" style="569" customWidth="1"/>
    <col min="12553" max="12800" width="8.88671875" style="569"/>
    <col min="12801" max="12801" width="2.109375" style="569" customWidth="1"/>
    <col min="12802" max="12802" width="2.6640625" style="569" customWidth="1"/>
    <col min="12803" max="12803" width="24.6640625" style="569" customWidth="1"/>
    <col min="12804" max="12804" width="1.88671875" style="569" customWidth="1"/>
    <col min="12805" max="12805" width="10.6640625" style="569" customWidth="1"/>
    <col min="12806" max="12806" width="1.6640625" style="569" customWidth="1"/>
    <col min="12807" max="12807" width="10.6640625" style="569" customWidth="1"/>
    <col min="12808" max="12808" width="1.6640625" style="569" customWidth="1"/>
    <col min="12809" max="13056" width="8.88671875" style="569"/>
    <col min="13057" max="13057" width="2.109375" style="569" customWidth="1"/>
    <col min="13058" max="13058" width="2.6640625" style="569" customWidth="1"/>
    <col min="13059" max="13059" width="24.6640625" style="569" customWidth="1"/>
    <col min="13060" max="13060" width="1.88671875" style="569" customWidth="1"/>
    <col min="13061" max="13061" width="10.6640625" style="569" customWidth="1"/>
    <col min="13062" max="13062" width="1.6640625" style="569" customWidth="1"/>
    <col min="13063" max="13063" width="10.6640625" style="569" customWidth="1"/>
    <col min="13064" max="13064" width="1.6640625" style="569" customWidth="1"/>
    <col min="13065" max="13312" width="8.88671875" style="569"/>
    <col min="13313" max="13313" width="2.109375" style="569" customWidth="1"/>
    <col min="13314" max="13314" width="2.6640625" style="569" customWidth="1"/>
    <col min="13315" max="13315" width="24.6640625" style="569" customWidth="1"/>
    <col min="13316" max="13316" width="1.88671875" style="569" customWidth="1"/>
    <col min="13317" max="13317" width="10.6640625" style="569" customWidth="1"/>
    <col min="13318" max="13318" width="1.6640625" style="569" customWidth="1"/>
    <col min="13319" max="13319" width="10.6640625" style="569" customWidth="1"/>
    <col min="13320" max="13320" width="1.6640625" style="569" customWidth="1"/>
    <col min="13321" max="13568" width="8.88671875" style="569"/>
    <col min="13569" max="13569" width="2.109375" style="569" customWidth="1"/>
    <col min="13570" max="13570" width="2.6640625" style="569" customWidth="1"/>
    <col min="13571" max="13571" width="24.6640625" style="569" customWidth="1"/>
    <col min="13572" max="13572" width="1.88671875" style="569" customWidth="1"/>
    <col min="13573" max="13573" width="10.6640625" style="569" customWidth="1"/>
    <col min="13574" max="13574" width="1.6640625" style="569" customWidth="1"/>
    <col min="13575" max="13575" width="10.6640625" style="569" customWidth="1"/>
    <col min="13576" max="13576" width="1.6640625" style="569" customWidth="1"/>
    <col min="13577" max="13824" width="8.88671875" style="569"/>
    <col min="13825" max="13825" width="2.109375" style="569" customWidth="1"/>
    <col min="13826" max="13826" width="2.6640625" style="569" customWidth="1"/>
    <col min="13827" max="13827" width="24.6640625" style="569" customWidth="1"/>
    <col min="13828" max="13828" width="1.88671875" style="569" customWidth="1"/>
    <col min="13829" max="13829" width="10.6640625" style="569" customWidth="1"/>
    <col min="13830" max="13830" width="1.6640625" style="569" customWidth="1"/>
    <col min="13831" max="13831" width="10.6640625" style="569" customWidth="1"/>
    <col min="13832" max="13832" width="1.6640625" style="569" customWidth="1"/>
    <col min="13833" max="14080" width="8.88671875" style="569"/>
    <col min="14081" max="14081" width="2.109375" style="569" customWidth="1"/>
    <col min="14082" max="14082" width="2.6640625" style="569" customWidth="1"/>
    <col min="14083" max="14083" width="24.6640625" style="569" customWidth="1"/>
    <col min="14084" max="14084" width="1.88671875" style="569" customWidth="1"/>
    <col min="14085" max="14085" width="10.6640625" style="569" customWidth="1"/>
    <col min="14086" max="14086" width="1.6640625" style="569" customWidth="1"/>
    <col min="14087" max="14087" width="10.6640625" style="569" customWidth="1"/>
    <col min="14088" max="14088" width="1.6640625" style="569" customWidth="1"/>
    <col min="14089" max="14336" width="8.88671875" style="569"/>
    <col min="14337" max="14337" width="2.109375" style="569" customWidth="1"/>
    <col min="14338" max="14338" width="2.6640625" style="569" customWidth="1"/>
    <col min="14339" max="14339" width="24.6640625" style="569" customWidth="1"/>
    <col min="14340" max="14340" width="1.88671875" style="569" customWidth="1"/>
    <col min="14341" max="14341" width="10.6640625" style="569" customWidth="1"/>
    <col min="14342" max="14342" width="1.6640625" style="569" customWidth="1"/>
    <col min="14343" max="14343" width="10.6640625" style="569" customWidth="1"/>
    <col min="14344" max="14344" width="1.6640625" style="569" customWidth="1"/>
    <col min="14345" max="14592" width="8.88671875" style="569"/>
    <col min="14593" max="14593" width="2.109375" style="569" customWidth="1"/>
    <col min="14594" max="14594" width="2.6640625" style="569" customWidth="1"/>
    <col min="14595" max="14595" width="24.6640625" style="569" customWidth="1"/>
    <col min="14596" max="14596" width="1.88671875" style="569" customWidth="1"/>
    <col min="14597" max="14597" width="10.6640625" style="569" customWidth="1"/>
    <col min="14598" max="14598" width="1.6640625" style="569" customWidth="1"/>
    <col min="14599" max="14599" width="10.6640625" style="569" customWidth="1"/>
    <col min="14600" max="14600" width="1.6640625" style="569" customWidth="1"/>
    <col min="14601" max="14848" width="8.88671875" style="569"/>
    <col min="14849" max="14849" width="2.109375" style="569" customWidth="1"/>
    <col min="14850" max="14850" width="2.6640625" style="569" customWidth="1"/>
    <col min="14851" max="14851" width="24.6640625" style="569" customWidth="1"/>
    <col min="14852" max="14852" width="1.88671875" style="569" customWidth="1"/>
    <col min="14853" max="14853" width="10.6640625" style="569" customWidth="1"/>
    <col min="14854" max="14854" width="1.6640625" style="569" customWidth="1"/>
    <col min="14855" max="14855" width="10.6640625" style="569" customWidth="1"/>
    <col min="14856" max="14856" width="1.6640625" style="569" customWidth="1"/>
    <col min="14857" max="15104" width="8.88671875" style="569"/>
    <col min="15105" max="15105" width="2.109375" style="569" customWidth="1"/>
    <col min="15106" max="15106" width="2.6640625" style="569" customWidth="1"/>
    <col min="15107" max="15107" width="24.6640625" style="569" customWidth="1"/>
    <col min="15108" max="15108" width="1.88671875" style="569" customWidth="1"/>
    <col min="15109" max="15109" width="10.6640625" style="569" customWidth="1"/>
    <col min="15110" max="15110" width="1.6640625" style="569" customWidth="1"/>
    <col min="15111" max="15111" width="10.6640625" style="569" customWidth="1"/>
    <col min="15112" max="15112" width="1.6640625" style="569" customWidth="1"/>
    <col min="15113" max="15360" width="8.88671875" style="569"/>
    <col min="15361" max="15361" width="2.109375" style="569" customWidth="1"/>
    <col min="15362" max="15362" width="2.6640625" style="569" customWidth="1"/>
    <col min="15363" max="15363" width="24.6640625" style="569" customWidth="1"/>
    <col min="15364" max="15364" width="1.88671875" style="569" customWidth="1"/>
    <col min="15365" max="15365" width="10.6640625" style="569" customWidth="1"/>
    <col min="15366" max="15366" width="1.6640625" style="569" customWidth="1"/>
    <col min="15367" max="15367" width="10.6640625" style="569" customWidth="1"/>
    <col min="15368" max="15368" width="1.6640625" style="569" customWidth="1"/>
    <col min="15369" max="15616" width="8.88671875" style="569"/>
    <col min="15617" max="15617" width="2.109375" style="569" customWidth="1"/>
    <col min="15618" max="15618" width="2.6640625" style="569" customWidth="1"/>
    <col min="15619" max="15619" width="24.6640625" style="569" customWidth="1"/>
    <col min="15620" max="15620" width="1.88671875" style="569" customWidth="1"/>
    <col min="15621" max="15621" width="10.6640625" style="569" customWidth="1"/>
    <col min="15622" max="15622" width="1.6640625" style="569" customWidth="1"/>
    <col min="15623" max="15623" width="10.6640625" style="569" customWidth="1"/>
    <col min="15624" max="15624" width="1.6640625" style="569" customWidth="1"/>
    <col min="15625" max="15872" width="8.88671875" style="569"/>
    <col min="15873" max="15873" width="2.109375" style="569" customWidth="1"/>
    <col min="15874" max="15874" width="2.6640625" style="569" customWidth="1"/>
    <col min="15875" max="15875" width="24.6640625" style="569" customWidth="1"/>
    <col min="15876" max="15876" width="1.88671875" style="569" customWidth="1"/>
    <col min="15877" max="15877" width="10.6640625" style="569" customWidth="1"/>
    <col min="15878" max="15878" width="1.6640625" style="569" customWidth="1"/>
    <col min="15879" max="15879" width="10.6640625" style="569" customWidth="1"/>
    <col min="15880" max="15880" width="1.6640625" style="569" customWidth="1"/>
    <col min="15881" max="16128" width="8.88671875" style="569"/>
    <col min="16129" max="16129" width="2.109375" style="569" customWidth="1"/>
    <col min="16130" max="16130" width="2.6640625" style="569" customWidth="1"/>
    <col min="16131" max="16131" width="24.6640625" style="569" customWidth="1"/>
    <col min="16132" max="16132" width="1.88671875" style="569" customWidth="1"/>
    <col min="16133" max="16133" width="10.6640625" style="569" customWidth="1"/>
    <col min="16134" max="16134" width="1.6640625" style="569" customWidth="1"/>
    <col min="16135" max="16135" width="10.6640625" style="569" customWidth="1"/>
    <col min="16136" max="16136" width="1.6640625" style="569" customWidth="1"/>
    <col min="16137" max="16384" width="8.88671875" style="569"/>
  </cols>
  <sheetData>
    <row r="1" spans="1:11" s="1" customFormat="1" ht="14.4">
      <c r="A1" s="102" t="s">
        <v>551</v>
      </c>
      <c r="B1" s="104"/>
      <c r="D1" s="104"/>
      <c r="E1" s="396"/>
      <c r="G1" s="397"/>
    </row>
    <row r="2" spans="1:11" s="1" customFormat="1">
      <c r="A2" s="104"/>
      <c r="B2" s="104"/>
      <c r="D2" s="104"/>
      <c r="E2" s="396"/>
      <c r="G2" s="397"/>
      <c r="H2" s="3" t="s">
        <v>657</v>
      </c>
    </row>
    <row r="3" spans="1:11" s="4" customFormat="1" ht="18" customHeight="1">
      <c r="A3" s="741" t="s">
        <v>542</v>
      </c>
      <c r="B3" s="742"/>
      <c r="C3" s="742"/>
      <c r="D3" s="743"/>
      <c r="E3" s="744" t="s">
        <v>552</v>
      </c>
      <c r="F3" s="745"/>
      <c r="G3" s="746" t="s">
        <v>544</v>
      </c>
      <c r="H3" s="747"/>
    </row>
    <row r="4" spans="1:11" s="382" customFormat="1" ht="18" customHeight="1">
      <c r="A4" s="398"/>
      <c r="B4" s="737" t="s">
        <v>553</v>
      </c>
      <c r="C4" s="748"/>
      <c r="D4" s="583"/>
      <c r="E4" s="399">
        <f>SUM(E5,E12:E15)</f>
        <v>339.8</v>
      </c>
      <c r="F4" s="377"/>
      <c r="G4" s="400">
        <v>100</v>
      </c>
      <c r="H4" s="401"/>
    </row>
    <row r="5" spans="1:11" s="4" customFormat="1" ht="18" customHeight="1">
      <c r="A5" s="402"/>
      <c r="B5" s="738" t="s">
        <v>554</v>
      </c>
      <c r="C5" s="749"/>
      <c r="D5" s="584"/>
      <c r="E5" s="403">
        <f>SUM(E6:E11)</f>
        <v>183.8</v>
      </c>
      <c r="F5" s="384"/>
      <c r="G5" s="404">
        <f>(E5/$E$4)*100</f>
        <v>54.090641553855214</v>
      </c>
      <c r="H5" s="388"/>
    </row>
    <row r="6" spans="1:11" s="4" customFormat="1" ht="18" customHeight="1">
      <c r="A6" s="550"/>
      <c r="C6" s="405" t="s">
        <v>555</v>
      </c>
      <c r="D6" s="585"/>
      <c r="E6" s="403">
        <v>27.7</v>
      </c>
      <c r="F6" s="384"/>
      <c r="G6" s="406">
        <f>(E6/$E$4)*100</f>
        <v>8.151854031783401</v>
      </c>
      <c r="H6" s="388"/>
      <c r="K6" s="407"/>
    </row>
    <row r="7" spans="1:11" s="4" customFormat="1" ht="18" customHeight="1">
      <c r="A7" s="550"/>
      <c r="C7" s="405" t="s">
        <v>556</v>
      </c>
      <c r="D7" s="585"/>
      <c r="E7" s="403">
        <v>32.200000000000003</v>
      </c>
      <c r="F7" s="384"/>
      <c r="G7" s="406">
        <f>(E7/$E$4)*100</f>
        <v>9.4761624484991174</v>
      </c>
      <c r="H7" s="388"/>
    </row>
    <row r="8" spans="1:11" s="4" customFormat="1" ht="18" customHeight="1">
      <c r="A8" s="550"/>
      <c r="C8" s="405" t="s">
        <v>557</v>
      </c>
      <c r="D8" s="585"/>
      <c r="E8" s="403">
        <v>35.4</v>
      </c>
      <c r="F8" s="384"/>
      <c r="G8" s="406">
        <f>(E8/$E$4)*100</f>
        <v>10.417892878163624</v>
      </c>
      <c r="H8" s="388"/>
    </row>
    <row r="9" spans="1:11" s="4" customFormat="1" ht="18" customHeight="1">
      <c r="A9" s="550"/>
      <c r="C9" s="405" t="s">
        <v>558</v>
      </c>
      <c r="D9" s="585"/>
      <c r="E9" s="403">
        <v>20.7</v>
      </c>
      <c r="F9" s="384"/>
      <c r="G9" s="406">
        <f>(E9/$E$4)*100</f>
        <v>6.0918187168922895</v>
      </c>
      <c r="H9" s="388"/>
      <c r="J9" s="408"/>
    </row>
    <row r="10" spans="1:11" s="4" customFormat="1" ht="18" customHeight="1">
      <c r="A10" s="409"/>
      <c r="B10" s="410"/>
      <c r="C10" s="411" t="s">
        <v>559</v>
      </c>
      <c r="D10" s="585"/>
      <c r="E10" s="403">
        <v>16.7</v>
      </c>
      <c r="F10" s="384"/>
      <c r="G10" s="406">
        <f>ROUNDDOWN((E10/$E$4)*100,2)</f>
        <v>4.91</v>
      </c>
      <c r="H10" s="388"/>
    </row>
    <row r="11" spans="1:11" s="4" customFormat="1" ht="18" customHeight="1">
      <c r="A11" s="412"/>
      <c r="B11" s="413"/>
      <c r="C11" s="411" t="s">
        <v>560</v>
      </c>
      <c r="D11" s="585"/>
      <c r="E11" s="403">
        <v>51.1</v>
      </c>
      <c r="F11" s="384"/>
      <c r="G11" s="406">
        <f>(E11/$E$4)*100</f>
        <v>15.038257798705121</v>
      </c>
      <c r="H11" s="388"/>
      <c r="I11" s="414"/>
    </row>
    <row r="12" spans="1:11" s="4" customFormat="1" ht="18" customHeight="1">
      <c r="A12" s="412"/>
      <c r="B12" s="750" t="s">
        <v>561</v>
      </c>
      <c r="C12" s="750"/>
      <c r="D12" s="585"/>
      <c r="E12" s="403">
        <v>26.4</v>
      </c>
      <c r="F12" s="384"/>
      <c r="G12" s="406">
        <f>(E12/$E$4)*100</f>
        <v>7.7692760447321945</v>
      </c>
      <c r="H12" s="388"/>
      <c r="I12" s="414"/>
    </row>
    <row r="13" spans="1:11" s="4" customFormat="1" ht="18" customHeight="1">
      <c r="A13" s="415"/>
      <c r="B13" s="740" t="s">
        <v>562</v>
      </c>
      <c r="C13" s="740"/>
      <c r="D13" s="585"/>
      <c r="E13" s="403">
        <v>11.9</v>
      </c>
      <c r="F13" s="384"/>
      <c r="G13" s="406">
        <f>(E13/$E$4)*100</f>
        <v>3.5020600353148912</v>
      </c>
      <c r="H13" s="388"/>
    </row>
    <row r="14" spans="1:11" s="4" customFormat="1" ht="18" customHeight="1">
      <c r="A14" s="415"/>
      <c r="B14" s="740" t="s">
        <v>563</v>
      </c>
      <c r="C14" s="740"/>
      <c r="D14" s="585"/>
      <c r="E14" s="403">
        <v>72.2</v>
      </c>
      <c r="F14" s="384"/>
      <c r="G14" s="406">
        <f>(E14/$E$4)*100</f>
        <v>21.247792819305474</v>
      </c>
      <c r="H14" s="388"/>
    </row>
    <row r="15" spans="1:11" s="4" customFormat="1" ht="18" customHeight="1">
      <c r="A15" s="416"/>
      <c r="B15" s="739" t="s">
        <v>564</v>
      </c>
      <c r="C15" s="739"/>
      <c r="D15" s="586"/>
      <c r="E15" s="417">
        <v>45.5</v>
      </c>
      <c r="F15" s="425"/>
      <c r="G15" s="418">
        <f>(E15/$E$4)*100</f>
        <v>13.390229546792231</v>
      </c>
      <c r="H15" s="395"/>
    </row>
    <row r="16" spans="1:11" s="1" customFormat="1">
      <c r="E16" s="396"/>
      <c r="G16" s="397"/>
      <c r="H16" s="3" t="s">
        <v>550</v>
      </c>
    </row>
    <row r="17" spans="5:7" s="1" customFormat="1">
      <c r="E17" s="396"/>
      <c r="G17" s="397"/>
    </row>
    <row r="18" spans="5:7" s="1" customFormat="1">
      <c r="E18" s="396"/>
      <c r="G18" s="397"/>
    </row>
  </sheetData>
  <mergeCells count="9">
    <mergeCell ref="B14:C14"/>
    <mergeCell ref="B15:C15"/>
    <mergeCell ref="A3:D3"/>
    <mergeCell ref="E3:F3"/>
    <mergeCell ref="G3:H3"/>
    <mergeCell ref="B4:C4"/>
    <mergeCell ref="B5:C5"/>
    <mergeCell ref="B12:C12"/>
    <mergeCell ref="B13:C13"/>
  </mergeCells>
  <phoneticPr fontId="1"/>
  <pageMargins left="0.7" right="0.7" top="0.75" bottom="0.75" header="0.3" footer="0.3"/>
  <pageSetup paperSize="9" orientation="portrait" r:id="rId1"/>
  <ignoredErrors>
    <ignoredError sqref="E4:E5" formulaRange="1"/>
    <ignoredError sqref="G10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B6326-80E0-4286-841C-0C2A7FC52C50}">
  <dimension ref="A1:J11"/>
  <sheetViews>
    <sheetView showGridLines="0" workbookViewId="0"/>
  </sheetViews>
  <sheetFormatPr defaultColWidth="9" defaultRowHeight="13.2"/>
  <cols>
    <col min="1" max="1" width="7.6640625" style="569" customWidth="1"/>
    <col min="2" max="2" width="8.109375" style="569" customWidth="1"/>
    <col min="3" max="3" width="11.6640625" style="569" customWidth="1"/>
    <col min="4" max="4" width="8.109375" style="569" customWidth="1"/>
    <col min="5" max="5" width="11.6640625" style="569" customWidth="1"/>
    <col min="6" max="6" width="8.109375" style="569" customWidth="1"/>
    <col min="7" max="7" width="11.6640625" style="569" customWidth="1"/>
    <col min="8" max="8" width="8.109375" style="569" customWidth="1"/>
    <col min="9" max="9" width="11.6640625" style="569" customWidth="1"/>
    <col min="10" max="16" width="2.6640625" style="569" customWidth="1"/>
    <col min="17" max="16384" width="9" style="569"/>
  </cols>
  <sheetData>
    <row r="1" spans="1:10" s="1" customFormat="1" ht="14.4">
      <c r="A1" s="6" t="s">
        <v>565</v>
      </c>
      <c r="B1" s="447"/>
      <c r="C1" s="447"/>
    </row>
    <row r="2" spans="1:10" s="1" customFormat="1">
      <c r="B2" s="447"/>
      <c r="C2" s="447"/>
      <c r="I2" s="3" t="s">
        <v>566</v>
      </c>
    </row>
    <row r="3" spans="1:10" s="45" customFormat="1" ht="26.25" customHeight="1">
      <c r="A3" s="448" t="s">
        <v>285</v>
      </c>
      <c r="B3" s="751" t="s">
        <v>567</v>
      </c>
      <c r="C3" s="752"/>
      <c r="D3" s="753" t="s">
        <v>568</v>
      </c>
      <c r="E3" s="754"/>
      <c r="F3" s="753" t="s">
        <v>569</v>
      </c>
      <c r="G3" s="754"/>
      <c r="H3" s="753" t="s">
        <v>570</v>
      </c>
      <c r="I3" s="754"/>
    </row>
    <row r="4" spans="1:10" s="45" customFormat="1" ht="18.75" customHeight="1">
      <c r="A4" s="449" t="s">
        <v>290</v>
      </c>
      <c r="B4" s="450" t="s">
        <v>571</v>
      </c>
      <c r="C4" s="451" t="s">
        <v>552</v>
      </c>
      <c r="D4" s="452" t="s">
        <v>571</v>
      </c>
      <c r="E4" s="453" t="s">
        <v>552</v>
      </c>
      <c r="F4" s="452" t="s">
        <v>571</v>
      </c>
      <c r="G4" s="453" t="s">
        <v>552</v>
      </c>
      <c r="H4" s="452" t="s">
        <v>571</v>
      </c>
      <c r="I4" s="453" t="s">
        <v>552</v>
      </c>
    </row>
    <row r="5" spans="1:10" s="5" customFormat="1" ht="18" customHeight="1">
      <c r="A5" s="454" t="s">
        <v>286</v>
      </c>
      <c r="B5" s="455">
        <v>11</v>
      </c>
      <c r="C5" s="456">
        <v>4176</v>
      </c>
      <c r="D5" s="457" t="s">
        <v>42</v>
      </c>
      <c r="E5" s="458" t="s">
        <v>572</v>
      </c>
      <c r="F5" s="457" t="s">
        <v>42</v>
      </c>
      <c r="G5" s="458" t="s">
        <v>572</v>
      </c>
      <c r="H5" s="457">
        <v>11</v>
      </c>
      <c r="I5" s="459">
        <v>4176</v>
      </c>
    </row>
    <row r="6" spans="1:10" s="5" customFormat="1" ht="18" customHeight="1">
      <c r="A6" s="460" t="s">
        <v>573</v>
      </c>
      <c r="B6" s="461" t="s">
        <v>42</v>
      </c>
      <c r="C6" s="462" t="s">
        <v>42</v>
      </c>
      <c r="D6" s="463" t="s">
        <v>42</v>
      </c>
      <c r="E6" s="464" t="s">
        <v>42</v>
      </c>
      <c r="F6" s="463" t="s">
        <v>42</v>
      </c>
      <c r="G6" s="464" t="s">
        <v>42</v>
      </c>
      <c r="H6" s="463" t="s">
        <v>42</v>
      </c>
      <c r="I6" s="465" t="s">
        <v>42</v>
      </c>
      <c r="J6" s="466"/>
    </row>
    <row r="7" spans="1:10" s="5" customFormat="1" ht="18" customHeight="1">
      <c r="A7" s="467" t="s">
        <v>574</v>
      </c>
      <c r="B7" s="461" t="s">
        <v>42</v>
      </c>
      <c r="C7" s="468" t="s">
        <v>42</v>
      </c>
      <c r="D7" s="463" t="s">
        <v>42</v>
      </c>
      <c r="E7" s="469" t="s">
        <v>42</v>
      </c>
      <c r="F7" s="470" t="s">
        <v>42</v>
      </c>
      <c r="G7" s="465" t="s">
        <v>42</v>
      </c>
      <c r="H7" s="463" t="s">
        <v>42</v>
      </c>
      <c r="I7" s="465" t="s">
        <v>42</v>
      </c>
    </row>
    <row r="8" spans="1:10" s="5" customFormat="1" ht="18" customHeight="1">
      <c r="A8" s="467" t="s">
        <v>575</v>
      </c>
      <c r="B8" s="461" t="s">
        <v>42</v>
      </c>
      <c r="C8" s="468" t="s">
        <v>42</v>
      </c>
      <c r="D8" s="463" t="s">
        <v>42</v>
      </c>
      <c r="E8" s="469" t="s">
        <v>42</v>
      </c>
      <c r="F8" s="470" t="s">
        <v>42</v>
      </c>
      <c r="G8" s="465" t="s">
        <v>42</v>
      </c>
      <c r="H8" s="463" t="s">
        <v>42</v>
      </c>
      <c r="I8" s="465" t="s">
        <v>42</v>
      </c>
    </row>
    <row r="9" spans="1:10" s="5" customFormat="1" ht="18" customHeight="1">
      <c r="A9" s="587" t="s">
        <v>288</v>
      </c>
      <c r="B9" s="588" t="s">
        <v>42</v>
      </c>
      <c r="C9" s="589" t="s">
        <v>42</v>
      </c>
      <c r="D9" s="590" t="s">
        <v>42</v>
      </c>
      <c r="E9" s="591" t="s">
        <v>42</v>
      </c>
      <c r="F9" s="592" t="s">
        <v>42</v>
      </c>
      <c r="G9" s="593" t="s">
        <v>42</v>
      </c>
      <c r="H9" s="590" t="s">
        <v>42</v>
      </c>
      <c r="I9" s="593" t="s">
        <v>42</v>
      </c>
    </row>
    <row r="10" spans="1:10" s="1" customFormat="1">
      <c r="B10" s="447"/>
      <c r="C10" s="447"/>
      <c r="I10" s="3" t="s">
        <v>576</v>
      </c>
    </row>
    <row r="11" spans="1:10" s="1" customFormat="1">
      <c r="B11" s="447"/>
      <c r="C11" s="447"/>
    </row>
  </sheetData>
  <mergeCells count="4">
    <mergeCell ref="B3:C3"/>
    <mergeCell ref="D3:E3"/>
    <mergeCell ref="F3:G3"/>
    <mergeCell ref="H3:I3"/>
  </mergeCells>
  <phoneticPr fontId="1"/>
  <pageMargins left="0.7" right="0.7" top="0.75" bottom="0.75" header="0.3" footer="0.3"/>
  <pageSetup paperSize="9" orientation="portrait" r:id="rId1"/>
  <ignoredErrors>
    <ignoredError sqref="A6:A9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918F5-C959-405B-BE78-C718F45B2111}">
  <dimension ref="A1:H22"/>
  <sheetViews>
    <sheetView showGridLines="0" workbookViewId="0"/>
  </sheetViews>
  <sheetFormatPr defaultRowHeight="13.2"/>
  <cols>
    <col min="1" max="1" width="8.88671875" style="569"/>
    <col min="2" max="2" width="3.6640625" style="569" customWidth="1"/>
    <col min="3" max="3" width="26.109375" style="569" customWidth="1"/>
    <col min="4" max="4" width="3.6640625" style="569" customWidth="1"/>
    <col min="5" max="5" width="18.6640625" style="569" customWidth="1"/>
    <col min="6" max="6" width="3.6640625" style="569" customWidth="1"/>
    <col min="7" max="7" width="18.6640625" style="569" customWidth="1"/>
    <col min="8" max="11" width="3.6640625" style="569" customWidth="1"/>
    <col min="12" max="257" width="8.88671875" style="569"/>
    <col min="258" max="258" width="3.6640625" style="569" customWidth="1"/>
    <col min="259" max="259" width="26.109375" style="569" customWidth="1"/>
    <col min="260" max="260" width="3.6640625" style="569" customWidth="1"/>
    <col min="261" max="261" width="18.6640625" style="569" customWidth="1"/>
    <col min="262" max="262" width="3.6640625" style="569" customWidth="1"/>
    <col min="263" max="263" width="18.6640625" style="569" customWidth="1"/>
    <col min="264" max="267" width="3.6640625" style="569" customWidth="1"/>
    <col min="268" max="513" width="8.88671875" style="569"/>
    <col min="514" max="514" width="3.6640625" style="569" customWidth="1"/>
    <col min="515" max="515" width="26.109375" style="569" customWidth="1"/>
    <col min="516" max="516" width="3.6640625" style="569" customWidth="1"/>
    <col min="517" max="517" width="18.6640625" style="569" customWidth="1"/>
    <col min="518" max="518" width="3.6640625" style="569" customWidth="1"/>
    <col min="519" max="519" width="18.6640625" style="569" customWidth="1"/>
    <col min="520" max="523" width="3.6640625" style="569" customWidth="1"/>
    <col min="524" max="769" width="8.88671875" style="569"/>
    <col min="770" max="770" width="3.6640625" style="569" customWidth="1"/>
    <col min="771" max="771" width="26.109375" style="569" customWidth="1"/>
    <col min="772" max="772" width="3.6640625" style="569" customWidth="1"/>
    <col min="773" max="773" width="18.6640625" style="569" customWidth="1"/>
    <col min="774" max="774" width="3.6640625" style="569" customWidth="1"/>
    <col min="775" max="775" width="18.6640625" style="569" customWidth="1"/>
    <col min="776" max="779" width="3.6640625" style="569" customWidth="1"/>
    <col min="780" max="1025" width="8.88671875" style="569"/>
    <col min="1026" max="1026" width="3.6640625" style="569" customWidth="1"/>
    <col min="1027" max="1027" width="26.109375" style="569" customWidth="1"/>
    <col min="1028" max="1028" width="3.6640625" style="569" customWidth="1"/>
    <col min="1029" max="1029" width="18.6640625" style="569" customWidth="1"/>
    <col min="1030" max="1030" width="3.6640625" style="569" customWidth="1"/>
    <col min="1031" max="1031" width="18.6640625" style="569" customWidth="1"/>
    <col min="1032" max="1035" width="3.6640625" style="569" customWidth="1"/>
    <col min="1036" max="1281" width="8.88671875" style="569"/>
    <col min="1282" max="1282" width="3.6640625" style="569" customWidth="1"/>
    <col min="1283" max="1283" width="26.109375" style="569" customWidth="1"/>
    <col min="1284" max="1284" width="3.6640625" style="569" customWidth="1"/>
    <col min="1285" max="1285" width="18.6640625" style="569" customWidth="1"/>
    <col min="1286" max="1286" width="3.6640625" style="569" customWidth="1"/>
    <col min="1287" max="1287" width="18.6640625" style="569" customWidth="1"/>
    <col min="1288" max="1291" width="3.6640625" style="569" customWidth="1"/>
    <col min="1292" max="1537" width="8.88671875" style="569"/>
    <col min="1538" max="1538" width="3.6640625" style="569" customWidth="1"/>
    <col min="1539" max="1539" width="26.109375" style="569" customWidth="1"/>
    <col min="1540" max="1540" width="3.6640625" style="569" customWidth="1"/>
    <col min="1541" max="1541" width="18.6640625" style="569" customWidth="1"/>
    <col min="1542" max="1542" width="3.6640625" style="569" customWidth="1"/>
    <col min="1543" max="1543" width="18.6640625" style="569" customWidth="1"/>
    <col min="1544" max="1547" width="3.6640625" style="569" customWidth="1"/>
    <col min="1548" max="1793" width="8.88671875" style="569"/>
    <col min="1794" max="1794" width="3.6640625" style="569" customWidth="1"/>
    <col min="1795" max="1795" width="26.109375" style="569" customWidth="1"/>
    <col min="1796" max="1796" width="3.6640625" style="569" customWidth="1"/>
    <col min="1797" max="1797" width="18.6640625" style="569" customWidth="1"/>
    <col min="1798" max="1798" width="3.6640625" style="569" customWidth="1"/>
    <col min="1799" max="1799" width="18.6640625" style="569" customWidth="1"/>
    <col min="1800" max="1803" width="3.6640625" style="569" customWidth="1"/>
    <col min="1804" max="2049" width="8.88671875" style="569"/>
    <col min="2050" max="2050" width="3.6640625" style="569" customWidth="1"/>
    <col min="2051" max="2051" width="26.109375" style="569" customWidth="1"/>
    <col min="2052" max="2052" width="3.6640625" style="569" customWidth="1"/>
    <col min="2053" max="2053" width="18.6640625" style="569" customWidth="1"/>
    <col min="2054" max="2054" width="3.6640625" style="569" customWidth="1"/>
    <col min="2055" max="2055" width="18.6640625" style="569" customWidth="1"/>
    <col min="2056" max="2059" width="3.6640625" style="569" customWidth="1"/>
    <col min="2060" max="2305" width="8.88671875" style="569"/>
    <col min="2306" max="2306" width="3.6640625" style="569" customWidth="1"/>
    <col min="2307" max="2307" width="26.109375" style="569" customWidth="1"/>
    <col min="2308" max="2308" width="3.6640625" style="569" customWidth="1"/>
    <col min="2309" max="2309" width="18.6640625" style="569" customWidth="1"/>
    <col min="2310" max="2310" width="3.6640625" style="569" customWidth="1"/>
    <col min="2311" max="2311" width="18.6640625" style="569" customWidth="1"/>
    <col min="2312" max="2315" width="3.6640625" style="569" customWidth="1"/>
    <col min="2316" max="2561" width="8.88671875" style="569"/>
    <col min="2562" max="2562" width="3.6640625" style="569" customWidth="1"/>
    <col min="2563" max="2563" width="26.109375" style="569" customWidth="1"/>
    <col min="2564" max="2564" width="3.6640625" style="569" customWidth="1"/>
    <col min="2565" max="2565" width="18.6640625" style="569" customWidth="1"/>
    <col min="2566" max="2566" width="3.6640625" style="569" customWidth="1"/>
    <col min="2567" max="2567" width="18.6640625" style="569" customWidth="1"/>
    <col min="2568" max="2571" width="3.6640625" style="569" customWidth="1"/>
    <col min="2572" max="2817" width="8.88671875" style="569"/>
    <col min="2818" max="2818" width="3.6640625" style="569" customWidth="1"/>
    <col min="2819" max="2819" width="26.109375" style="569" customWidth="1"/>
    <col min="2820" max="2820" width="3.6640625" style="569" customWidth="1"/>
    <col min="2821" max="2821" width="18.6640625" style="569" customWidth="1"/>
    <col min="2822" max="2822" width="3.6640625" style="569" customWidth="1"/>
    <col min="2823" max="2823" width="18.6640625" style="569" customWidth="1"/>
    <col min="2824" max="2827" width="3.6640625" style="569" customWidth="1"/>
    <col min="2828" max="3073" width="8.88671875" style="569"/>
    <col min="3074" max="3074" width="3.6640625" style="569" customWidth="1"/>
    <col min="3075" max="3075" width="26.109375" style="569" customWidth="1"/>
    <col min="3076" max="3076" width="3.6640625" style="569" customWidth="1"/>
    <col min="3077" max="3077" width="18.6640625" style="569" customWidth="1"/>
    <col min="3078" max="3078" width="3.6640625" style="569" customWidth="1"/>
    <col min="3079" max="3079" width="18.6640625" style="569" customWidth="1"/>
    <col min="3080" max="3083" width="3.6640625" style="569" customWidth="1"/>
    <col min="3084" max="3329" width="8.88671875" style="569"/>
    <col min="3330" max="3330" width="3.6640625" style="569" customWidth="1"/>
    <col min="3331" max="3331" width="26.109375" style="569" customWidth="1"/>
    <col min="3332" max="3332" width="3.6640625" style="569" customWidth="1"/>
    <col min="3333" max="3333" width="18.6640625" style="569" customWidth="1"/>
    <col min="3334" max="3334" width="3.6640625" style="569" customWidth="1"/>
    <col min="3335" max="3335" width="18.6640625" style="569" customWidth="1"/>
    <col min="3336" max="3339" width="3.6640625" style="569" customWidth="1"/>
    <col min="3340" max="3585" width="8.88671875" style="569"/>
    <col min="3586" max="3586" width="3.6640625" style="569" customWidth="1"/>
    <col min="3587" max="3587" width="26.109375" style="569" customWidth="1"/>
    <col min="3588" max="3588" width="3.6640625" style="569" customWidth="1"/>
    <col min="3589" max="3589" width="18.6640625" style="569" customWidth="1"/>
    <col min="3590" max="3590" width="3.6640625" style="569" customWidth="1"/>
    <col min="3591" max="3591" width="18.6640625" style="569" customWidth="1"/>
    <col min="3592" max="3595" width="3.6640625" style="569" customWidth="1"/>
    <col min="3596" max="3841" width="8.88671875" style="569"/>
    <col min="3842" max="3842" width="3.6640625" style="569" customWidth="1"/>
    <col min="3843" max="3843" width="26.109375" style="569" customWidth="1"/>
    <col min="3844" max="3844" width="3.6640625" style="569" customWidth="1"/>
    <col min="3845" max="3845" width="18.6640625" style="569" customWidth="1"/>
    <col min="3846" max="3846" width="3.6640625" style="569" customWidth="1"/>
    <col min="3847" max="3847" width="18.6640625" style="569" customWidth="1"/>
    <col min="3848" max="3851" width="3.6640625" style="569" customWidth="1"/>
    <col min="3852" max="4097" width="8.88671875" style="569"/>
    <col min="4098" max="4098" width="3.6640625" style="569" customWidth="1"/>
    <col min="4099" max="4099" width="26.109375" style="569" customWidth="1"/>
    <col min="4100" max="4100" width="3.6640625" style="569" customWidth="1"/>
    <col min="4101" max="4101" width="18.6640625" style="569" customWidth="1"/>
    <col min="4102" max="4102" width="3.6640625" style="569" customWidth="1"/>
    <col min="4103" max="4103" width="18.6640625" style="569" customWidth="1"/>
    <col min="4104" max="4107" width="3.6640625" style="569" customWidth="1"/>
    <col min="4108" max="4353" width="8.88671875" style="569"/>
    <col min="4354" max="4354" width="3.6640625" style="569" customWidth="1"/>
    <col min="4355" max="4355" width="26.109375" style="569" customWidth="1"/>
    <col min="4356" max="4356" width="3.6640625" style="569" customWidth="1"/>
    <col min="4357" max="4357" width="18.6640625" style="569" customWidth="1"/>
    <col min="4358" max="4358" width="3.6640625" style="569" customWidth="1"/>
    <col min="4359" max="4359" width="18.6640625" style="569" customWidth="1"/>
    <col min="4360" max="4363" width="3.6640625" style="569" customWidth="1"/>
    <col min="4364" max="4609" width="8.88671875" style="569"/>
    <col min="4610" max="4610" width="3.6640625" style="569" customWidth="1"/>
    <col min="4611" max="4611" width="26.109375" style="569" customWidth="1"/>
    <col min="4612" max="4612" width="3.6640625" style="569" customWidth="1"/>
    <col min="4613" max="4613" width="18.6640625" style="569" customWidth="1"/>
    <col min="4614" max="4614" width="3.6640625" style="569" customWidth="1"/>
    <col min="4615" max="4615" width="18.6640625" style="569" customWidth="1"/>
    <col min="4616" max="4619" width="3.6640625" style="569" customWidth="1"/>
    <col min="4620" max="4865" width="8.88671875" style="569"/>
    <col min="4866" max="4866" width="3.6640625" style="569" customWidth="1"/>
    <col min="4867" max="4867" width="26.109375" style="569" customWidth="1"/>
    <col min="4868" max="4868" width="3.6640625" style="569" customWidth="1"/>
    <col min="4869" max="4869" width="18.6640625" style="569" customWidth="1"/>
    <col min="4870" max="4870" width="3.6640625" style="569" customWidth="1"/>
    <col min="4871" max="4871" width="18.6640625" style="569" customWidth="1"/>
    <col min="4872" max="4875" width="3.6640625" style="569" customWidth="1"/>
    <col min="4876" max="5121" width="8.88671875" style="569"/>
    <col min="5122" max="5122" width="3.6640625" style="569" customWidth="1"/>
    <col min="5123" max="5123" width="26.109375" style="569" customWidth="1"/>
    <col min="5124" max="5124" width="3.6640625" style="569" customWidth="1"/>
    <col min="5125" max="5125" width="18.6640625" style="569" customWidth="1"/>
    <col min="5126" max="5126" width="3.6640625" style="569" customWidth="1"/>
    <col min="5127" max="5127" width="18.6640625" style="569" customWidth="1"/>
    <col min="5128" max="5131" width="3.6640625" style="569" customWidth="1"/>
    <col min="5132" max="5377" width="8.88671875" style="569"/>
    <col min="5378" max="5378" width="3.6640625" style="569" customWidth="1"/>
    <col min="5379" max="5379" width="26.109375" style="569" customWidth="1"/>
    <col min="5380" max="5380" width="3.6640625" style="569" customWidth="1"/>
    <col min="5381" max="5381" width="18.6640625" style="569" customWidth="1"/>
    <col min="5382" max="5382" width="3.6640625" style="569" customWidth="1"/>
    <col min="5383" max="5383" width="18.6640625" style="569" customWidth="1"/>
    <col min="5384" max="5387" width="3.6640625" style="569" customWidth="1"/>
    <col min="5388" max="5633" width="8.88671875" style="569"/>
    <col min="5634" max="5634" width="3.6640625" style="569" customWidth="1"/>
    <col min="5635" max="5635" width="26.109375" style="569" customWidth="1"/>
    <col min="5636" max="5636" width="3.6640625" style="569" customWidth="1"/>
    <col min="5637" max="5637" width="18.6640625" style="569" customWidth="1"/>
    <col min="5638" max="5638" width="3.6640625" style="569" customWidth="1"/>
    <col min="5639" max="5639" width="18.6640625" style="569" customWidth="1"/>
    <col min="5640" max="5643" width="3.6640625" style="569" customWidth="1"/>
    <col min="5644" max="5889" width="8.88671875" style="569"/>
    <col min="5890" max="5890" width="3.6640625" style="569" customWidth="1"/>
    <col min="5891" max="5891" width="26.109375" style="569" customWidth="1"/>
    <col min="5892" max="5892" width="3.6640625" style="569" customWidth="1"/>
    <col min="5893" max="5893" width="18.6640625" style="569" customWidth="1"/>
    <col min="5894" max="5894" width="3.6640625" style="569" customWidth="1"/>
    <col min="5895" max="5895" width="18.6640625" style="569" customWidth="1"/>
    <col min="5896" max="5899" width="3.6640625" style="569" customWidth="1"/>
    <col min="5900" max="6145" width="8.88671875" style="569"/>
    <col min="6146" max="6146" width="3.6640625" style="569" customWidth="1"/>
    <col min="6147" max="6147" width="26.109375" style="569" customWidth="1"/>
    <col min="6148" max="6148" width="3.6640625" style="569" customWidth="1"/>
    <col min="6149" max="6149" width="18.6640625" style="569" customWidth="1"/>
    <col min="6150" max="6150" width="3.6640625" style="569" customWidth="1"/>
    <col min="6151" max="6151" width="18.6640625" style="569" customWidth="1"/>
    <col min="6152" max="6155" width="3.6640625" style="569" customWidth="1"/>
    <col min="6156" max="6401" width="8.88671875" style="569"/>
    <col min="6402" max="6402" width="3.6640625" style="569" customWidth="1"/>
    <col min="6403" max="6403" width="26.109375" style="569" customWidth="1"/>
    <col min="6404" max="6404" width="3.6640625" style="569" customWidth="1"/>
    <col min="6405" max="6405" width="18.6640625" style="569" customWidth="1"/>
    <col min="6406" max="6406" width="3.6640625" style="569" customWidth="1"/>
    <col min="6407" max="6407" width="18.6640625" style="569" customWidth="1"/>
    <col min="6408" max="6411" width="3.6640625" style="569" customWidth="1"/>
    <col min="6412" max="6657" width="8.88671875" style="569"/>
    <col min="6658" max="6658" width="3.6640625" style="569" customWidth="1"/>
    <col min="6659" max="6659" width="26.109375" style="569" customWidth="1"/>
    <col min="6660" max="6660" width="3.6640625" style="569" customWidth="1"/>
    <col min="6661" max="6661" width="18.6640625" style="569" customWidth="1"/>
    <col min="6662" max="6662" width="3.6640625" style="569" customWidth="1"/>
    <col min="6663" max="6663" width="18.6640625" style="569" customWidth="1"/>
    <col min="6664" max="6667" width="3.6640625" style="569" customWidth="1"/>
    <col min="6668" max="6913" width="8.88671875" style="569"/>
    <col min="6914" max="6914" width="3.6640625" style="569" customWidth="1"/>
    <col min="6915" max="6915" width="26.109375" style="569" customWidth="1"/>
    <col min="6916" max="6916" width="3.6640625" style="569" customWidth="1"/>
    <col min="6917" max="6917" width="18.6640625" style="569" customWidth="1"/>
    <col min="6918" max="6918" width="3.6640625" style="569" customWidth="1"/>
    <col min="6919" max="6919" width="18.6640625" style="569" customWidth="1"/>
    <col min="6920" max="6923" width="3.6640625" style="569" customWidth="1"/>
    <col min="6924" max="7169" width="8.88671875" style="569"/>
    <col min="7170" max="7170" width="3.6640625" style="569" customWidth="1"/>
    <col min="7171" max="7171" width="26.109375" style="569" customWidth="1"/>
    <col min="7172" max="7172" width="3.6640625" style="569" customWidth="1"/>
    <col min="7173" max="7173" width="18.6640625" style="569" customWidth="1"/>
    <col min="7174" max="7174" width="3.6640625" style="569" customWidth="1"/>
    <col min="7175" max="7175" width="18.6640625" style="569" customWidth="1"/>
    <col min="7176" max="7179" width="3.6640625" style="569" customWidth="1"/>
    <col min="7180" max="7425" width="8.88671875" style="569"/>
    <col min="7426" max="7426" width="3.6640625" style="569" customWidth="1"/>
    <col min="7427" max="7427" width="26.109375" style="569" customWidth="1"/>
    <col min="7428" max="7428" width="3.6640625" style="569" customWidth="1"/>
    <col min="7429" max="7429" width="18.6640625" style="569" customWidth="1"/>
    <col min="7430" max="7430" width="3.6640625" style="569" customWidth="1"/>
    <col min="7431" max="7431" width="18.6640625" style="569" customWidth="1"/>
    <col min="7432" max="7435" width="3.6640625" style="569" customWidth="1"/>
    <col min="7436" max="7681" width="8.88671875" style="569"/>
    <col min="7682" max="7682" width="3.6640625" style="569" customWidth="1"/>
    <col min="7683" max="7683" width="26.109375" style="569" customWidth="1"/>
    <col min="7684" max="7684" width="3.6640625" style="569" customWidth="1"/>
    <col min="7685" max="7685" width="18.6640625" style="569" customWidth="1"/>
    <col min="7686" max="7686" width="3.6640625" style="569" customWidth="1"/>
    <col min="7687" max="7687" width="18.6640625" style="569" customWidth="1"/>
    <col min="7688" max="7691" width="3.6640625" style="569" customWidth="1"/>
    <col min="7692" max="7937" width="8.88671875" style="569"/>
    <col min="7938" max="7938" width="3.6640625" style="569" customWidth="1"/>
    <col min="7939" max="7939" width="26.109375" style="569" customWidth="1"/>
    <col min="7940" max="7940" width="3.6640625" style="569" customWidth="1"/>
    <col min="7941" max="7941" width="18.6640625" style="569" customWidth="1"/>
    <col min="7942" max="7942" width="3.6640625" style="569" customWidth="1"/>
    <col min="7943" max="7943" width="18.6640625" style="569" customWidth="1"/>
    <col min="7944" max="7947" width="3.6640625" style="569" customWidth="1"/>
    <col min="7948" max="8193" width="8.88671875" style="569"/>
    <col min="8194" max="8194" width="3.6640625" style="569" customWidth="1"/>
    <col min="8195" max="8195" width="26.109375" style="569" customWidth="1"/>
    <col min="8196" max="8196" width="3.6640625" style="569" customWidth="1"/>
    <col min="8197" max="8197" width="18.6640625" style="569" customWidth="1"/>
    <col min="8198" max="8198" width="3.6640625" style="569" customWidth="1"/>
    <col min="8199" max="8199" width="18.6640625" style="569" customWidth="1"/>
    <col min="8200" max="8203" width="3.6640625" style="569" customWidth="1"/>
    <col min="8204" max="8449" width="8.88671875" style="569"/>
    <col min="8450" max="8450" width="3.6640625" style="569" customWidth="1"/>
    <col min="8451" max="8451" width="26.109375" style="569" customWidth="1"/>
    <col min="8452" max="8452" width="3.6640625" style="569" customWidth="1"/>
    <col min="8453" max="8453" width="18.6640625" style="569" customWidth="1"/>
    <col min="8454" max="8454" width="3.6640625" style="569" customWidth="1"/>
    <col min="8455" max="8455" width="18.6640625" style="569" customWidth="1"/>
    <col min="8456" max="8459" width="3.6640625" style="569" customWidth="1"/>
    <col min="8460" max="8705" width="8.88671875" style="569"/>
    <col min="8706" max="8706" width="3.6640625" style="569" customWidth="1"/>
    <col min="8707" max="8707" width="26.109375" style="569" customWidth="1"/>
    <col min="8708" max="8708" width="3.6640625" style="569" customWidth="1"/>
    <col min="8709" max="8709" width="18.6640625" style="569" customWidth="1"/>
    <col min="8710" max="8710" width="3.6640625" style="569" customWidth="1"/>
    <col min="8711" max="8711" width="18.6640625" style="569" customWidth="1"/>
    <col min="8712" max="8715" width="3.6640625" style="569" customWidth="1"/>
    <col min="8716" max="8961" width="8.88671875" style="569"/>
    <col min="8962" max="8962" width="3.6640625" style="569" customWidth="1"/>
    <col min="8963" max="8963" width="26.109375" style="569" customWidth="1"/>
    <col min="8964" max="8964" width="3.6640625" style="569" customWidth="1"/>
    <col min="8965" max="8965" width="18.6640625" style="569" customWidth="1"/>
    <col min="8966" max="8966" width="3.6640625" style="569" customWidth="1"/>
    <col min="8967" max="8967" width="18.6640625" style="569" customWidth="1"/>
    <col min="8968" max="8971" width="3.6640625" style="569" customWidth="1"/>
    <col min="8972" max="9217" width="8.88671875" style="569"/>
    <col min="9218" max="9218" width="3.6640625" style="569" customWidth="1"/>
    <col min="9219" max="9219" width="26.109375" style="569" customWidth="1"/>
    <col min="9220" max="9220" width="3.6640625" style="569" customWidth="1"/>
    <col min="9221" max="9221" width="18.6640625" style="569" customWidth="1"/>
    <col min="9222" max="9222" width="3.6640625" style="569" customWidth="1"/>
    <col min="9223" max="9223" width="18.6640625" style="569" customWidth="1"/>
    <col min="9224" max="9227" width="3.6640625" style="569" customWidth="1"/>
    <col min="9228" max="9473" width="8.88671875" style="569"/>
    <col min="9474" max="9474" width="3.6640625" style="569" customWidth="1"/>
    <col min="9475" max="9475" width="26.109375" style="569" customWidth="1"/>
    <col min="9476" max="9476" width="3.6640625" style="569" customWidth="1"/>
    <col min="9477" max="9477" width="18.6640625" style="569" customWidth="1"/>
    <col min="9478" max="9478" width="3.6640625" style="569" customWidth="1"/>
    <col min="9479" max="9479" width="18.6640625" style="569" customWidth="1"/>
    <col min="9480" max="9483" width="3.6640625" style="569" customWidth="1"/>
    <col min="9484" max="9729" width="8.88671875" style="569"/>
    <col min="9730" max="9730" width="3.6640625" style="569" customWidth="1"/>
    <col min="9731" max="9731" width="26.109375" style="569" customWidth="1"/>
    <col min="9732" max="9732" width="3.6640625" style="569" customWidth="1"/>
    <col min="9733" max="9733" width="18.6640625" style="569" customWidth="1"/>
    <col min="9734" max="9734" width="3.6640625" style="569" customWidth="1"/>
    <col min="9735" max="9735" width="18.6640625" style="569" customWidth="1"/>
    <col min="9736" max="9739" width="3.6640625" style="569" customWidth="1"/>
    <col min="9740" max="9985" width="8.88671875" style="569"/>
    <col min="9986" max="9986" width="3.6640625" style="569" customWidth="1"/>
    <col min="9987" max="9987" width="26.109375" style="569" customWidth="1"/>
    <col min="9988" max="9988" width="3.6640625" style="569" customWidth="1"/>
    <col min="9989" max="9989" width="18.6640625" style="569" customWidth="1"/>
    <col min="9990" max="9990" width="3.6640625" style="569" customWidth="1"/>
    <col min="9991" max="9991" width="18.6640625" style="569" customWidth="1"/>
    <col min="9992" max="9995" width="3.6640625" style="569" customWidth="1"/>
    <col min="9996" max="10241" width="8.88671875" style="569"/>
    <col min="10242" max="10242" width="3.6640625" style="569" customWidth="1"/>
    <col min="10243" max="10243" width="26.109375" style="569" customWidth="1"/>
    <col min="10244" max="10244" width="3.6640625" style="569" customWidth="1"/>
    <col min="10245" max="10245" width="18.6640625" style="569" customWidth="1"/>
    <col min="10246" max="10246" width="3.6640625" style="569" customWidth="1"/>
    <col min="10247" max="10247" width="18.6640625" style="569" customWidth="1"/>
    <col min="10248" max="10251" width="3.6640625" style="569" customWidth="1"/>
    <col min="10252" max="10497" width="8.88671875" style="569"/>
    <col min="10498" max="10498" width="3.6640625" style="569" customWidth="1"/>
    <col min="10499" max="10499" width="26.109375" style="569" customWidth="1"/>
    <col min="10500" max="10500" width="3.6640625" style="569" customWidth="1"/>
    <col min="10501" max="10501" width="18.6640625" style="569" customWidth="1"/>
    <col min="10502" max="10502" width="3.6640625" style="569" customWidth="1"/>
    <col min="10503" max="10503" width="18.6640625" style="569" customWidth="1"/>
    <col min="10504" max="10507" width="3.6640625" style="569" customWidth="1"/>
    <col min="10508" max="10753" width="8.88671875" style="569"/>
    <col min="10754" max="10754" width="3.6640625" style="569" customWidth="1"/>
    <col min="10755" max="10755" width="26.109375" style="569" customWidth="1"/>
    <col min="10756" max="10756" width="3.6640625" style="569" customWidth="1"/>
    <col min="10757" max="10757" width="18.6640625" style="569" customWidth="1"/>
    <col min="10758" max="10758" width="3.6640625" style="569" customWidth="1"/>
    <col min="10759" max="10759" width="18.6640625" style="569" customWidth="1"/>
    <col min="10760" max="10763" width="3.6640625" style="569" customWidth="1"/>
    <col min="10764" max="11009" width="8.88671875" style="569"/>
    <col min="11010" max="11010" width="3.6640625" style="569" customWidth="1"/>
    <col min="11011" max="11011" width="26.109375" style="569" customWidth="1"/>
    <col min="11012" max="11012" width="3.6640625" style="569" customWidth="1"/>
    <col min="11013" max="11013" width="18.6640625" style="569" customWidth="1"/>
    <col min="11014" max="11014" width="3.6640625" style="569" customWidth="1"/>
    <col min="11015" max="11015" width="18.6640625" style="569" customWidth="1"/>
    <col min="11016" max="11019" width="3.6640625" style="569" customWidth="1"/>
    <col min="11020" max="11265" width="8.88671875" style="569"/>
    <col min="11266" max="11266" width="3.6640625" style="569" customWidth="1"/>
    <col min="11267" max="11267" width="26.109375" style="569" customWidth="1"/>
    <col min="11268" max="11268" width="3.6640625" style="569" customWidth="1"/>
    <col min="11269" max="11269" width="18.6640625" style="569" customWidth="1"/>
    <col min="11270" max="11270" width="3.6640625" style="569" customWidth="1"/>
    <col min="11271" max="11271" width="18.6640625" style="569" customWidth="1"/>
    <col min="11272" max="11275" width="3.6640625" style="569" customWidth="1"/>
    <col min="11276" max="11521" width="8.88671875" style="569"/>
    <col min="11522" max="11522" width="3.6640625" style="569" customWidth="1"/>
    <col min="11523" max="11523" width="26.109375" style="569" customWidth="1"/>
    <col min="11524" max="11524" width="3.6640625" style="569" customWidth="1"/>
    <col min="11525" max="11525" width="18.6640625" style="569" customWidth="1"/>
    <col min="11526" max="11526" width="3.6640625" style="569" customWidth="1"/>
    <col min="11527" max="11527" width="18.6640625" style="569" customWidth="1"/>
    <col min="11528" max="11531" width="3.6640625" style="569" customWidth="1"/>
    <col min="11532" max="11777" width="8.88671875" style="569"/>
    <col min="11778" max="11778" width="3.6640625" style="569" customWidth="1"/>
    <col min="11779" max="11779" width="26.109375" style="569" customWidth="1"/>
    <col min="11780" max="11780" width="3.6640625" style="569" customWidth="1"/>
    <col min="11781" max="11781" width="18.6640625" style="569" customWidth="1"/>
    <col min="11782" max="11782" width="3.6640625" style="569" customWidth="1"/>
    <col min="11783" max="11783" width="18.6640625" style="569" customWidth="1"/>
    <col min="11784" max="11787" width="3.6640625" style="569" customWidth="1"/>
    <col min="11788" max="12033" width="8.88671875" style="569"/>
    <col min="12034" max="12034" width="3.6640625" style="569" customWidth="1"/>
    <col min="12035" max="12035" width="26.109375" style="569" customWidth="1"/>
    <col min="12036" max="12036" width="3.6640625" style="569" customWidth="1"/>
    <col min="12037" max="12037" width="18.6640625" style="569" customWidth="1"/>
    <col min="12038" max="12038" width="3.6640625" style="569" customWidth="1"/>
    <col min="12039" max="12039" width="18.6640625" style="569" customWidth="1"/>
    <col min="12040" max="12043" width="3.6640625" style="569" customWidth="1"/>
    <col min="12044" max="12289" width="8.88671875" style="569"/>
    <col min="12290" max="12290" width="3.6640625" style="569" customWidth="1"/>
    <col min="12291" max="12291" width="26.109375" style="569" customWidth="1"/>
    <col min="12292" max="12292" width="3.6640625" style="569" customWidth="1"/>
    <col min="12293" max="12293" width="18.6640625" style="569" customWidth="1"/>
    <col min="12294" max="12294" width="3.6640625" style="569" customWidth="1"/>
    <col min="12295" max="12295" width="18.6640625" style="569" customWidth="1"/>
    <col min="12296" max="12299" width="3.6640625" style="569" customWidth="1"/>
    <col min="12300" max="12545" width="8.88671875" style="569"/>
    <col min="12546" max="12546" width="3.6640625" style="569" customWidth="1"/>
    <col min="12547" max="12547" width="26.109375" style="569" customWidth="1"/>
    <col min="12548" max="12548" width="3.6640625" style="569" customWidth="1"/>
    <col min="12549" max="12549" width="18.6640625" style="569" customWidth="1"/>
    <col min="12550" max="12550" width="3.6640625" style="569" customWidth="1"/>
    <col min="12551" max="12551" width="18.6640625" style="569" customWidth="1"/>
    <col min="12552" max="12555" width="3.6640625" style="569" customWidth="1"/>
    <col min="12556" max="12801" width="8.88671875" style="569"/>
    <col min="12802" max="12802" width="3.6640625" style="569" customWidth="1"/>
    <col min="12803" max="12803" width="26.109375" style="569" customWidth="1"/>
    <col min="12804" max="12804" width="3.6640625" style="569" customWidth="1"/>
    <col min="12805" max="12805" width="18.6640625" style="569" customWidth="1"/>
    <col min="12806" max="12806" width="3.6640625" style="569" customWidth="1"/>
    <col min="12807" max="12807" width="18.6640625" style="569" customWidth="1"/>
    <col min="12808" max="12811" width="3.6640625" style="569" customWidth="1"/>
    <col min="12812" max="13057" width="8.88671875" style="569"/>
    <col min="13058" max="13058" width="3.6640625" style="569" customWidth="1"/>
    <col min="13059" max="13059" width="26.109375" style="569" customWidth="1"/>
    <col min="13060" max="13060" width="3.6640625" style="569" customWidth="1"/>
    <col min="13061" max="13061" width="18.6640625" style="569" customWidth="1"/>
    <col min="13062" max="13062" width="3.6640625" style="569" customWidth="1"/>
    <col min="13063" max="13063" width="18.6640625" style="569" customWidth="1"/>
    <col min="13064" max="13067" width="3.6640625" style="569" customWidth="1"/>
    <col min="13068" max="13313" width="8.88671875" style="569"/>
    <col min="13314" max="13314" width="3.6640625" style="569" customWidth="1"/>
    <col min="13315" max="13315" width="26.109375" style="569" customWidth="1"/>
    <col min="13316" max="13316" width="3.6640625" style="569" customWidth="1"/>
    <col min="13317" max="13317" width="18.6640625" style="569" customWidth="1"/>
    <col min="13318" max="13318" width="3.6640625" style="569" customWidth="1"/>
    <col min="13319" max="13319" width="18.6640625" style="569" customWidth="1"/>
    <col min="13320" max="13323" width="3.6640625" style="569" customWidth="1"/>
    <col min="13324" max="13569" width="8.88671875" style="569"/>
    <col min="13570" max="13570" width="3.6640625" style="569" customWidth="1"/>
    <col min="13571" max="13571" width="26.109375" style="569" customWidth="1"/>
    <col min="13572" max="13572" width="3.6640625" style="569" customWidth="1"/>
    <col min="13573" max="13573" width="18.6640625" style="569" customWidth="1"/>
    <col min="13574" max="13574" width="3.6640625" style="569" customWidth="1"/>
    <col min="13575" max="13575" width="18.6640625" style="569" customWidth="1"/>
    <col min="13576" max="13579" width="3.6640625" style="569" customWidth="1"/>
    <col min="13580" max="13825" width="8.88671875" style="569"/>
    <col min="13826" max="13826" width="3.6640625" style="569" customWidth="1"/>
    <col min="13827" max="13827" width="26.109375" style="569" customWidth="1"/>
    <col min="13828" max="13828" width="3.6640625" style="569" customWidth="1"/>
    <col min="13829" max="13829" width="18.6640625" style="569" customWidth="1"/>
    <col min="13830" max="13830" width="3.6640625" style="569" customWidth="1"/>
    <col min="13831" max="13831" width="18.6640625" style="569" customWidth="1"/>
    <col min="13832" max="13835" width="3.6640625" style="569" customWidth="1"/>
    <col min="13836" max="14081" width="8.88671875" style="569"/>
    <col min="14082" max="14082" width="3.6640625" style="569" customWidth="1"/>
    <col min="14083" max="14083" width="26.109375" style="569" customWidth="1"/>
    <col min="14084" max="14084" width="3.6640625" style="569" customWidth="1"/>
    <col min="14085" max="14085" width="18.6640625" style="569" customWidth="1"/>
    <col min="14086" max="14086" width="3.6640625" style="569" customWidth="1"/>
    <col min="14087" max="14087" width="18.6640625" style="569" customWidth="1"/>
    <col min="14088" max="14091" width="3.6640625" style="569" customWidth="1"/>
    <col min="14092" max="14337" width="8.88671875" style="569"/>
    <col min="14338" max="14338" width="3.6640625" style="569" customWidth="1"/>
    <col min="14339" max="14339" width="26.109375" style="569" customWidth="1"/>
    <col min="14340" max="14340" width="3.6640625" style="569" customWidth="1"/>
    <col min="14341" max="14341" width="18.6640625" style="569" customWidth="1"/>
    <col min="14342" max="14342" width="3.6640625" style="569" customWidth="1"/>
    <col min="14343" max="14343" width="18.6640625" style="569" customWidth="1"/>
    <col min="14344" max="14347" width="3.6640625" style="569" customWidth="1"/>
    <col min="14348" max="14593" width="8.88671875" style="569"/>
    <col min="14594" max="14594" width="3.6640625" style="569" customWidth="1"/>
    <col min="14595" max="14595" width="26.109375" style="569" customWidth="1"/>
    <col min="14596" max="14596" width="3.6640625" style="569" customWidth="1"/>
    <col min="14597" max="14597" width="18.6640625" style="569" customWidth="1"/>
    <col min="14598" max="14598" width="3.6640625" style="569" customWidth="1"/>
    <col min="14599" max="14599" width="18.6640625" style="569" customWidth="1"/>
    <col min="14600" max="14603" width="3.6640625" style="569" customWidth="1"/>
    <col min="14604" max="14849" width="8.88671875" style="569"/>
    <col min="14850" max="14850" width="3.6640625" style="569" customWidth="1"/>
    <col min="14851" max="14851" width="26.109375" style="569" customWidth="1"/>
    <col min="14852" max="14852" width="3.6640625" style="569" customWidth="1"/>
    <col min="14853" max="14853" width="18.6640625" style="569" customWidth="1"/>
    <col min="14854" max="14854" width="3.6640625" style="569" customWidth="1"/>
    <col min="14855" max="14855" width="18.6640625" style="569" customWidth="1"/>
    <col min="14856" max="14859" width="3.6640625" style="569" customWidth="1"/>
    <col min="14860" max="15105" width="8.88671875" style="569"/>
    <col min="15106" max="15106" width="3.6640625" style="569" customWidth="1"/>
    <col min="15107" max="15107" width="26.109375" style="569" customWidth="1"/>
    <col min="15108" max="15108" width="3.6640625" style="569" customWidth="1"/>
    <col min="15109" max="15109" width="18.6640625" style="569" customWidth="1"/>
    <col min="15110" max="15110" width="3.6640625" style="569" customWidth="1"/>
    <col min="15111" max="15111" width="18.6640625" style="569" customWidth="1"/>
    <col min="15112" max="15115" width="3.6640625" style="569" customWidth="1"/>
    <col min="15116" max="15361" width="8.88671875" style="569"/>
    <col min="15362" max="15362" width="3.6640625" style="569" customWidth="1"/>
    <col min="15363" max="15363" width="26.109375" style="569" customWidth="1"/>
    <col min="15364" max="15364" width="3.6640625" style="569" customWidth="1"/>
    <col min="15365" max="15365" width="18.6640625" style="569" customWidth="1"/>
    <col min="15366" max="15366" width="3.6640625" style="569" customWidth="1"/>
    <col min="15367" max="15367" width="18.6640625" style="569" customWidth="1"/>
    <col min="15368" max="15371" width="3.6640625" style="569" customWidth="1"/>
    <col min="15372" max="15617" width="8.88671875" style="569"/>
    <col min="15618" max="15618" width="3.6640625" style="569" customWidth="1"/>
    <col min="15619" max="15619" width="26.109375" style="569" customWidth="1"/>
    <col min="15620" max="15620" width="3.6640625" style="569" customWidth="1"/>
    <col min="15621" max="15621" width="18.6640625" style="569" customWidth="1"/>
    <col min="15622" max="15622" width="3.6640625" style="569" customWidth="1"/>
    <col min="15623" max="15623" width="18.6640625" style="569" customWidth="1"/>
    <col min="15624" max="15627" width="3.6640625" style="569" customWidth="1"/>
    <col min="15628" max="15873" width="8.88671875" style="569"/>
    <col min="15874" max="15874" width="3.6640625" style="569" customWidth="1"/>
    <col min="15875" max="15875" width="26.109375" style="569" customWidth="1"/>
    <col min="15876" max="15876" width="3.6640625" style="569" customWidth="1"/>
    <col min="15877" max="15877" width="18.6640625" style="569" customWidth="1"/>
    <col min="15878" max="15878" width="3.6640625" style="569" customWidth="1"/>
    <col min="15879" max="15879" width="18.6640625" style="569" customWidth="1"/>
    <col min="15880" max="15883" width="3.6640625" style="569" customWidth="1"/>
    <col min="15884" max="16129" width="8.88671875" style="569"/>
    <col min="16130" max="16130" width="3.6640625" style="569" customWidth="1"/>
    <col min="16131" max="16131" width="26.109375" style="569" customWidth="1"/>
    <col min="16132" max="16132" width="3.6640625" style="569" customWidth="1"/>
    <col min="16133" max="16133" width="18.6640625" style="569" customWidth="1"/>
    <col min="16134" max="16134" width="3.6640625" style="569" customWidth="1"/>
    <col min="16135" max="16135" width="18.6640625" style="569" customWidth="1"/>
    <col min="16136" max="16139" width="3.6640625" style="569" customWidth="1"/>
    <col min="16140" max="16384" width="8.88671875" style="569"/>
  </cols>
  <sheetData>
    <row r="1" spans="1:8" s="1" customFormat="1" ht="14.4">
      <c r="A1" s="6" t="s">
        <v>577</v>
      </c>
    </row>
    <row r="2" spans="1:8" s="1" customFormat="1" ht="14.4">
      <c r="A2" s="471"/>
      <c r="H2" s="3" t="s">
        <v>658</v>
      </c>
    </row>
    <row r="3" spans="1:8" s="1" customFormat="1" ht="18" customHeight="1">
      <c r="A3" s="106" t="s">
        <v>578</v>
      </c>
      <c r="B3" s="472"/>
      <c r="C3" s="113" t="s">
        <v>579</v>
      </c>
      <c r="D3" s="473"/>
      <c r="E3" s="735" t="s">
        <v>580</v>
      </c>
      <c r="F3" s="755"/>
      <c r="G3" s="682" t="s">
        <v>581</v>
      </c>
      <c r="H3" s="756"/>
    </row>
    <row r="4" spans="1:8" s="1" customFormat="1" ht="18" customHeight="1">
      <c r="A4" s="757" t="s">
        <v>582</v>
      </c>
      <c r="B4" s="115"/>
      <c r="C4" s="116" t="s">
        <v>583</v>
      </c>
      <c r="D4" s="474"/>
      <c r="E4" s="475">
        <v>440</v>
      </c>
      <c r="F4" s="476"/>
      <c r="G4" s="477">
        <v>170</v>
      </c>
      <c r="H4" s="117"/>
    </row>
    <row r="5" spans="1:8" s="1" customFormat="1" ht="18" customHeight="1">
      <c r="A5" s="758"/>
      <c r="B5" s="119"/>
      <c r="C5" s="120" t="s">
        <v>584</v>
      </c>
      <c r="D5" s="478"/>
      <c r="E5" s="479">
        <v>900</v>
      </c>
      <c r="F5" s="480"/>
      <c r="G5" s="481">
        <v>900</v>
      </c>
      <c r="H5" s="121"/>
    </row>
    <row r="6" spans="1:8" s="1" customFormat="1" ht="18" customHeight="1">
      <c r="A6" s="758"/>
      <c r="B6" s="119"/>
      <c r="C6" s="120" t="s">
        <v>585</v>
      </c>
      <c r="D6" s="478"/>
      <c r="E6" s="479">
        <v>350</v>
      </c>
      <c r="F6" s="480"/>
      <c r="G6" s="481">
        <v>204.9</v>
      </c>
      <c r="H6" s="121"/>
    </row>
    <row r="7" spans="1:8" s="1" customFormat="1" ht="18" customHeight="1">
      <c r="A7" s="758"/>
      <c r="B7" s="119"/>
      <c r="C7" s="120" t="s">
        <v>586</v>
      </c>
      <c r="D7" s="478"/>
      <c r="E7" s="479">
        <v>460</v>
      </c>
      <c r="F7" s="480"/>
      <c r="G7" s="482" t="s">
        <v>7</v>
      </c>
      <c r="H7" s="121"/>
    </row>
    <row r="8" spans="1:8" s="1" customFormat="1" ht="18" customHeight="1">
      <c r="A8" s="758"/>
      <c r="B8" s="119"/>
      <c r="C8" s="120" t="s">
        <v>587</v>
      </c>
      <c r="D8" s="478"/>
      <c r="E8" s="479">
        <v>640</v>
      </c>
      <c r="F8" s="480"/>
      <c r="G8" s="482" t="s">
        <v>7</v>
      </c>
      <c r="H8" s="121"/>
    </row>
    <row r="9" spans="1:8" s="1" customFormat="1" ht="18" customHeight="1">
      <c r="A9" s="758"/>
      <c r="B9" s="119"/>
      <c r="C9" s="120" t="s">
        <v>588</v>
      </c>
      <c r="D9" s="478"/>
      <c r="E9" s="479">
        <v>250</v>
      </c>
      <c r="F9" s="480"/>
      <c r="G9" s="481">
        <v>250</v>
      </c>
      <c r="H9" s="121"/>
    </row>
    <row r="10" spans="1:8" s="1" customFormat="1" ht="18" customHeight="1">
      <c r="A10" s="758"/>
      <c r="B10" s="119"/>
      <c r="C10" s="120" t="s">
        <v>589</v>
      </c>
      <c r="D10" s="478"/>
      <c r="E10" s="479">
        <v>280</v>
      </c>
      <c r="F10" s="480"/>
      <c r="G10" s="481">
        <v>280</v>
      </c>
      <c r="H10" s="121"/>
    </row>
    <row r="11" spans="1:8" s="1" customFormat="1" ht="18" customHeight="1">
      <c r="A11" s="758"/>
      <c r="B11" s="119"/>
      <c r="C11" s="120" t="s">
        <v>590</v>
      </c>
      <c r="D11" s="478"/>
      <c r="E11" s="479">
        <v>720</v>
      </c>
      <c r="F11" s="480"/>
      <c r="G11" s="481">
        <v>720</v>
      </c>
      <c r="H11" s="121"/>
    </row>
    <row r="12" spans="1:8" s="1" customFormat="1" ht="18" customHeight="1">
      <c r="A12" s="758"/>
      <c r="B12" s="119"/>
      <c r="C12" s="120" t="s">
        <v>591</v>
      </c>
      <c r="D12" s="478"/>
      <c r="E12" s="479">
        <v>650</v>
      </c>
      <c r="F12" s="480"/>
      <c r="G12" s="481">
        <v>490</v>
      </c>
      <c r="H12" s="121"/>
    </row>
    <row r="13" spans="1:8" s="1" customFormat="1" ht="18" customHeight="1">
      <c r="A13" s="758"/>
      <c r="B13" s="119"/>
      <c r="C13" s="120" t="s">
        <v>592</v>
      </c>
      <c r="D13" s="478"/>
      <c r="E13" s="479">
        <v>100</v>
      </c>
      <c r="F13" s="480"/>
      <c r="G13" s="481">
        <v>100</v>
      </c>
      <c r="H13" s="121"/>
    </row>
    <row r="14" spans="1:8" s="1" customFormat="1" ht="18" customHeight="1">
      <c r="A14" s="759"/>
      <c r="B14" s="123"/>
      <c r="C14" s="483" t="s">
        <v>8</v>
      </c>
      <c r="D14" s="484"/>
      <c r="E14" s="485">
        <f>SUM(E4:E13)</f>
        <v>4790</v>
      </c>
      <c r="F14" s="486"/>
      <c r="G14" s="485">
        <f>SUM(G4:G13)</f>
        <v>3114.9</v>
      </c>
      <c r="H14" s="487"/>
    </row>
    <row r="15" spans="1:8" s="1" customFormat="1" ht="18" customHeight="1">
      <c r="A15" s="757" t="s">
        <v>593</v>
      </c>
      <c r="B15" s="115"/>
      <c r="C15" s="116" t="s">
        <v>594</v>
      </c>
      <c r="D15" s="474"/>
      <c r="E15" s="475">
        <v>760</v>
      </c>
      <c r="F15" s="476"/>
      <c r="G15" s="477">
        <v>73</v>
      </c>
      <c r="H15" s="117"/>
    </row>
    <row r="16" spans="1:8" s="1" customFormat="1" ht="18" customHeight="1">
      <c r="A16" s="758"/>
      <c r="B16" s="119"/>
      <c r="C16" s="120" t="s">
        <v>595</v>
      </c>
      <c r="D16" s="478"/>
      <c r="E16" s="479">
        <v>955</v>
      </c>
      <c r="F16" s="480"/>
      <c r="G16" s="481">
        <v>955</v>
      </c>
      <c r="H16" s="121"/>
    </row>
    <row r="17" spans="1:8" s="1" customFormat="1" ht="18" customHeight="1">
      <c r="A17" s="758"/>
      <c r="B17" s="119"/>
      <c r="C17" s="120" t="s">
        <v>596</v>
      </c>
      <c r="D17" s="478"/>
      <c r="E17" s="479">
        <v>585</v>
      </c>
      <c r="F17" s="480"/>
      <c r="G17" s="481">
        <v>305</v>
      </c>
      <c r="H17" s="121"/>
    </row>
    <row r="18" spans="1:8" s="1" customFormat="1" ht="18" customHeight="1">
      <c r="A18" s="759"/>
      <c r="B18" s="123"/>
      <c r="C18" s="483" t="s">
        <v>8</v>
      </c>
      <c r="D18" s="484"/>
      <c r="E18" s="488">
        <f>SUM(E15:E17)</f>
        <v>2300</v>
      </c>
      <c r="F18" s="486"/>
      <c r="G18" s="489">
        <f>SUM(G15:G17)</f>
        <v>1333</v>
      </c>
      <c r="H18" s="487"/>
    </row>
    <row r="19" spans="1:8" s="494" customFormat="1" ht="18" customHeight="1">
      <c r="A19" s="760" t="s">
        <v>597</v>
      </c>
      <c r="B19" s="761"/>
      <c r="C19" s="761"/>
      <c r="D19" s="762"/>
      <c r="E19" s="490">
        <f>SUM(E18,E14)</f>
        <v>7090</v>
      </c>
      <c r="F19" s="491"/>
      <c r="G19" s="492">
        <f>SUM(G18,G14)</f>
        <v>4447.8999999999996</v>
      </c>
      <c r="H19" s="493"/>
    </row>
    <row r="20" spans="1:8" s="1" customFormat="1">
      <c r="H20" s="3" t="s">
        <v>576</v>
      </c>
    </row>
    <row r="21" spans="1:8" s="1" customFormat="1"/>
    <row r="22" spans="1:8" s="1" customFormat="1"/>
  </sheetData>
  <mergeCells count="5">
    <mergeCell ref="E3:F3"/>
    <mergeCell ref="G3:H3"/>
    <mergeCell ref="A4:A14"/>
    <mergeCell ref="A15:A18"/>
    <mergeCell ref="A19:D19"/>
  </mergeCells>
  <phoneticPr fontId="1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1CD80-E1BD-4C74-AC1E-A8886065691B}">
  <sheetPr>
    <pageSetUpPr autoPageBreaks="0"/>
  </sheetPr>
  <dimension ref="A1:L16"/>
  <sheetViews>
    <sheetView showGridLines="0" workbookViewId="0"/>
  </sheetViews>
  <sheetFormatPr defaultRowHeight="13.2"/>
  <cols>
    <col min="1" max="12" width="7.109375" style="1" customWidth="1"/>
    <col min="13" max="13" width="2.109375" style="1" customWidth="1"/>
    <col min="14" max="14" width="2" style="1" customWidth="1"/>
    <col min="15" max="256" width="9" style="1"/>
    <col min="257" max="268" width="7.109375" style="1" customWidth="1"/>
    <col min="269" max="512" width="9" style="1"/>
    <col min="513" max="524" width="7.109375" style="1" customWidth="1"/>
    <col min="525" max="768" width="9" style="1"/>
    <col min="769" max="780" width="7.109375" style="1" customWidth="1"/>
    <col min="781" max="1024" width="9" style="1"/>
    <col min="1025" max="1036" width="7.109375" style="1" customWidth="1"/>
    <col min="1037" max="1280" width="9" style="1"/>
    <col min="1281" max="1292" width="7.109375" style="1" customWidth="1"/>
    <col min="1293" max="1536" width="9" style="1"/>
    <col min="1537" max="1548" width="7.109375" style="1" customWidth="1"/>
    <col min="1549" max="1792" width="9" style="1"/>
    <col min="1793" max="1804" width="7.109375" style="1" customWidth="1"/>
    <col min="1805" max="2048" width="9" style="1"/>
    <col min="2049" max="2060" width="7.109375" style="1" customWidth="1"/>
    <col min="2061" max="2304" width="9" style="1"/>
    <col min="2305" max="2316" width="7.109375" style="1" customWidth="1"/>
    <col min="2317" max="2560" width="9" style="1"/>
    <col min="2561" max="2572" width="7.109375" style="1" customWidth="1"/>
    <col min="2573" max="2816" width="9" style="1"/>
    <col min="2817" max="2828" width="7.109375" style="1" customWidth="1"/>
    <col min="2829" max="3072" width="9" style="1"/>
    <col min="3073" max="3084" width="7.109375" style="1" customWidth="1"/>
    <col min="3085" max="3328" width="9" style="1"/>
    <col min="3329" max="3340" width="7.109375" style="1" customWidth="1"/>
    <col min="3341" max="3584" width="9" style="1"/>
    <col min="3585" max="3596" width="7.109375" style="1" customWidth="1"/>
    <col min="3597" max="3840" width="9" style="1"/>
    <col min="3841" max="3852" width="7.109375" style="1" customWidth="1"/>
    <col min="3853" max="4096" width="9" style="1"/>
    <col min="4097" max="4108" width="7.109375" style="1" customWidth="1"/>
    <col min="4109" max="4352" width="9" style="1"/>
    <col min="4353" max="4364" width="7.109375" style="1" customWidth="1"/>
    <col min="4365" max="4608" width="9" style="1"/>
    <col min="4609" max="4620" width="7.109375" style="1" customWidth="1"/>
    <col min="4621" max="4864" width="9" style="1"/>
    <col min="4865" max="4876" width="7.109375" style="1" customWidth="1"/>
    <col min="4877" max="5120" width="9" style="1"/>
    <col min="5121" max="5132" width="7.109375" style="1" customWidth="1"/>
    <col min="5133" max="5376" width="9" style="1"/>
    <col min="5377" max="5388" width="7.109375" style="1" customWidth="1"/>
    <col min="5389" max="5632" width="9" style="1"/>
    <col min="5633" max="5644" width="7.109375" style="1" customWidth="1"/>
    <col min="5645" max="5888" width="9" style="1"/>
    <col min="5889" max="5900" width="7.109375" style="1" customWidth="1"/>
    <col min="5901" max="6144" width="9" style="1"/>
    <col min="6145" max="6156" width="7.109375" style="1" customWidth="1"/>
    <col min="6157" max="6400" width="9" style="1"/>
    <col min="6401" max="6412" width="7.109375" style="1" customWidth="1"/>
    <col min="6413" max="6656" width="9" style="1"/>
    <col min="6657" max="6668" width="7.109375" style="1" customWidth="1"/>
    <col min="6669" max="6912" width="9" style="1"/>
    <col min="6913" max="6924" width="7.109375" style="1" customWidth="1"/>
    <col min="6925" max="7168" width="9" style="1"/>
    <col min="7169" max="7180" width="7.109375" style="1" customWidth="1"/>
    <col min="7181" max="7424" width="9" style="1"/>
    <col min="7425" max="7436" width="7.109375" style="1" customWidth="1"/>
    <col min="7437" max="7680" width="9" style="1"/>
    <col min="7681" max="7692" width="7.109375" style="1" customWidth="1"/>
    <col min="7693" max="7936" width="9" style="1"/>
    <col min="7937" max="7948" width="7.109375" style="1" customWidth="1"/>
    <col min="7949" max="8192" width="9" style="1"/>
    <col min="8193" max="8204" width="7.109375" style="1" customWidth="1"/>
    <col min="8205" max="8448" width="9" style="1"/>
    <col min="8449" max="8460" width="7.109375" style="1" customWidth="1"/>
    <col min="8461" max="8704" width="9" style="1"/>
    <col min="8705" max="8716" width="7.109375" style="1" customWidth="1"/>
    <col min="8717" max="8960" width="9" style="1"/>
    <col min="8961" max="8972" width="7.109375" style="1" customWidth="1"/>
    <col min="8973" max="9216" width="9" style="1"/>
    <col min="9217" max="9228" width="7.109375" style="1" customWidth="1"/>
    <col min="9229" max="9472" width="9" style="1"/>
    <col min="9473" max="9484" width="7.109375" style="1" customWidth="1"/>
    <col min="9485" max="9728" width="9" style="1"/>
    <col min="9729" max="9740" width="7.109375" style="1" customWidth="1"/>
    <col min="9741" max="9984" width="9" style="1"/>
    <col min="9985" max="9996" width="7.109375" style="1" customWidth="1"/>
    <col min="9997" max="10240" width="9" style="1"/>
    <col min="10241" max="10252" width="7.109375" style="1" customWidth="1"/>
    <col min="10253" max="10496" width="9" style="1"/>
    <col min="10497" max="10508" width="7.109375" style="1" customWidth="1"/>
    <col min="10509" max="10752" width="9" style="1"/>
    <col min="10753" max="10764" width="7.109375" style="1" customWidth="1"/>
    <col min="10765" max="11008" width="9" style="1"/>
    <col min="11009" max="11020" width="7.109375" style="1" customWidth="1"/>
    <col min="11021" max="11264" width="9" style="1"/>
    <col min="11265" max="11276" width="7.109375" style="1" customWidth="1"/>
    <col min="11277" max="11520" width="9" style="1"/>
    <col min="11521" max="11532" width="7.109375" style="1" customWidth="1"/>
    <col min="11533" max="11776" width="9" style="1"/>
    <col min="11777" max="11788" width="7.109375" style="1" customWidth="1"/>
    <col min="11789" max="12032" width="9" style="1"/>
    <col min="12033" max="12044" width="7.109375" style="1" customWidth="1"/>
    <col min="12045" max="12288" width="9" style="1"/>
    <col min="12289" max="12300" width="7.109375" style="1" customWidth="1"/>
    <col min="12301" max="12544" width="9" style="1"/>
    <col min="12545" max="12556" width="7.109375" style="1" customWidth="1"/>
    <col min="12557" max="12800" width="9" style="1"/>
    <col min="12801" max="12812" width="7.109375" style="1" customWidth="1"/>
    <col min="12813" max="13056" width="9" style="1"/>
    <col min="13057" max="13068" width="7.109375" style="1" customWidth="1"/>
    <col min="13069" max="13312" width="9" style="1"/>
    <col min="13313" max="13324" width="7.109375" style="1" customWidth="1"/>
    <col min="13325" max="13568" width="9" style="1"/>
    <col min="13569" max="13580" width="7.109375" style="1" customWidth="1"/>
    <col min="13581" max="13824" width="9" style="1"/>
    <col min="13825" max="13836" width="7.109375" style="1" customWidth="1"/>
    <col min="13837" max="14080" width="9" style="1"/>
    <col min="14081" max="14092" width="7.109375" style="1" customWidth="1"/>
    <col min="14093" max="14336" width="9" style="1"/>
    <col min="14337" max="14348" width="7.109375" style="1" customWidth="1"/>
    <col min="14349" max="14592" width="9" style="1"/>
    <col min="14593" max="14604" width="7.109375" style="1" customWidth="1"/>
    <col min="14605" max="14848" width="9" style="1"/>
    <col min="14849" max="14860" width="7.109375" style="1" customWidth="1"/>
    <col min="14861" max="15104" width="9" style="1"/>
    <col min="15105" max="15116" width="7.109375" style="1" customWidth="1"/>
    <col min="15117" max="15360" width="9" style="1"/>
    <col min="15361" max="15372" width="7.109375" style="1" customWidth="1"/>
    <col min="15373" max="15616" width="9" style="1"/>
    <col min="15617" max="15628" width="7.109375" style="1" customWidth="1"/>
    <col min="15629" max="15872" width="9" style="1"/>
    <col min="15873" max="15884" width="7.109375" style="1" customWidth="1"/>
    <col min="15885" max="16128" width="9" style="1"/>
    <col min="16129" max="16140" width="7.109375" style="1" customWidth="1"/>
    <col min="16141" max="16384" width="9" style="1"/>
  </cols>
  <sheetData>
    <row r="1" spans="1:12" ht="18.75" customHeight="1">
      <c r="A1" s="6" t="s">
        <v>15</v>
      </c>
    </row>
    <row r="2" spans="1:12">
      <c r="L2" s="3" t="s">
        <v>659</v>
      </c>
    </row>
    <row r="3" spans="1:12" s="5" customFormat="1" ht="24" customHeight="1">
      <c r="A3" s="680" t="s">
        <v>14</v>
      </c>
      <c r="B3" s="682"/>
      <c r="C3" s="682"/>
      <c r="D3" s="682"/>
      <c r="E3" s="763" t="s">
        <v>13</v>
      </c>
      <c r="F3" s="764"/>
      <c r="G3" s="764"/>
      <c r="H3" s="764"/>
      <c r="I3" s="765" t="s">
        <v>12</v>
      </c>
      <c r="J3" s="764"/>
      <c r="K3" s="764"/>
      <c r="L3" s="766"/>
    </row>
    <row r="4" spans="1:12" s="5" customFormat="1" ht="28.5" customHeight="1">
      <c r="A4" s="594" t="s">
        <v>11</v>
      </c>
      <c r="B4" s="595" t="s">
        <v>10</v>
      </c>
      <c r="C4" s="595" t="s">
        <v>9</v>
      </c>
      <c r="D4" s="596" t="s">
        <v>8</v>
      </c>
      <c r="E4" s="594" t="s">
        <v>11</v>
      </c>
      <c r="F4" s="595" t="s">
        <v>10</v>
      </c>
      <c r="G4" s="595" t="s">
        <v>9</v>
      </c>
      <c r="H4" s="597" t="s">
        <v>8</v>
      </c>
      <c r="I4" s="598" t="s">
        <v>11</v>
      </c>
      <c r="J4" s="595" t="s">
        <v>10</v>
      </c>
      <c r="K4" s="595" t="s">
        <v>9</v>
      </c>
      <c r="L4" s="599" t="s">
        <v>8</v>
      </c>
    </row>
    <row r="5" spans="1:12" s="4" customFormat="1" ht="28.5" customHeight="1">
      <c r="A5" s="600">
        <v>63</v>
      </c>
      <c r="B5" s="601">
        <v>34</v>
      </c>
      <c r="C5" s="601">
        <v>4</v>
      </c>
      <c r="D5" s="602">
        <f>SUM(A5:C5)</f>
        <v>101</v>
      </c>
      <c r="E5" s="600">
        <v>4</v>
      </c>
      <c r="F5" s="601">
        <v>8</v>
      </c>
      <c r="G5" s="601" t="s">
        <v>7</v>
      </c>
      <c r="H5" s="603">
        <f>SUM(E5:G5)</f>
        <v>12</v>
      </c>
      <c r="I5" s="604">
        <f>A5+E5</f>
        <v>67</v>
      </c>
      <c r="J5" s="601">
        <f>B5+F5</f>
        <v>42</v>
      </c>
      <c r="K5" s="605">
        <f>SUM(C5,G5)</f>
        <v>4</v>
      </c>
      <c r="L5" s="606">
        <f>SUM(I5:K5)</f>
        <v>113</v>
      </c>
    </row>
    <row r="6" spans="1:12" ht="16.5" customHeight="1">
      <c r="I6" s="679" t="s">
        <v>6</v>
      </c>
      <c r="J6" s="679"/>
      <c r="K6" s="679"/>
      <c r="L6" s="679"/>
    </row>
    <row r="7" spans="1:12" ht="20.100000000000001" customHeight="1">
      <c r="I7" s="3"/>
      <c r="J7" s="3"/>
      <c r="K7" s="3"/>
      <c r="L7" s="3"/>
    </row>
    <row r="8" spans="1:12" s="2" customFormat="1" ht="20.100000000000001" customHeight="1">
      <c r="A8" s="2" t="s">
        <v>5</v>
      </c>
    </row>
    <row r="9" spans="1:12" s="2" customFormat="1" ht="20.100000000000001" customHeight="1">
      <c r="A9" s="2" t="s">
        <v>4</v>
      </c>
    </row>
    <row r="10" spans="1:12" ht="20.100000000000001" customHeight="1">
      <c r="B10" s="1" t="s">
        <v>3</v>
      </c>
      <c r="C10" s="2"/>
      <c r="D10" s="2"/>
      <c r="E10" s="2"/>
      <c r="K10" s="2"/>
    </row>
    <row r="11" spans="1:12" ht="20.100000000000001" customHeight="1">
      <c r="C11" s="1" t="s">
        <v>2</v>
      </c>
      <c r="D11" s="2"/>
      <c r="E11" s="2"/>
      <c r="K11" s="2"/>
    </row>
    <row r="12" spans="1:12" ht="20.100000000000001" customHeight="1">
      <c r="B12" s="1" t="s">
        <v>1</v>
      </c>
      <c r="C12" s="2"/>
    </row>
    <row r="13" spans="1:12" ht="20.100000000000001" customHeight="1">
      <c r="B13" s="1" t="s">
        <v>0</v>
      </c>
      <c r="C13" s="2"/>
    </row>
    <row r="14" spans="1:12" ht="20.100000000000001" customHeight="1"/>
    <row r="15" spans="1:12" ht="20.100000000000001" customHeight="1"/>
    <row r="16" spans="1:12" ht="20.100000000000001" customHeight="1"/>
  </sheetData>
  <mergeCells count="4">
    <mergeCell ref="A3:D3"/>
    <mergeCell ref="E3:H3"/>
    <mergeCell ref="I3:L3"/>
    <mergeCell ref="I6:L6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B9106-4499-46A8-8B2B-8751744B5816}">
  <sheetPr>
    <pageSetUpPr autoPageBreaks="0" fitToPage="1"/>
  </sheetPr>
  <dimension ref="A1:M161"/>
  <sheetViews>
    <sheetView showGridLines="0" zoomScaleNormal="100" zoomScaleSheetLayoutView="145" workbookViewId="0"/>
  </sheetViews>
  <sheetFormatPr defaultRowHeight="13.2"/>
  <cols>
    <col min="1" max="1" width="5.109375" style="7" customWidth="1"/>
    <col min="2" max="2" width="9.6640625" style="1" customWidth="1"/>
    <col min="3" max="4" width="6.6640625" style="1" customWidth="1"/>
    <col min="5" max="6" width="5.6640625" style="1" customWidth="1"/>
    <col min="7" max="7" width="5.6640625" style="7" customWidth="1"/>
    <col min="8" max="9" width="5.6640625" style="1" customWidth="1"/>
    <col min="10" max="10" width="11.6640625" style="1" customWidth="1"/>
    <col min="11" max="13" width="5.6640625" style="1" customWidth="1"/>
    <col min="14" max="14" width="2.6640625" style="1" customWidth="1"/>
    <col min="15" max="252" width="9" style="1"/>
    <col min="253" max="253" width="5.109375" style="1" customWidth="1"/>
    <col min="254" max="254" width="9.6640625" style="1" customWidth="1"/>
    <col min="255" max="256" width="6.6640625" style="1" customWidth="1"/>
    <col min="257" max="261" width="5.6640625" style="1" customWidth="1"/>
    <col min="262" max="262" width="11.6640625" style="1" customWidth="1"/>
    <col min="263" max="265" width="5.6640625" style="1" customWidth="1"/>
    <col min="266" max="268" width="2.6640625" style="1" customWidth="1"/>
    <col min="269" max="508" width="9" style="1"/>
    <col min="509" max="509" width="5.109375" style="1" customWidth="1"/>
    <col min="510" max="510" width="9.6640625" style="1" customWidth="1"/>
    <col min="511" max="512" width="6.6640625" style="1" customWidth="1"/>
    <col min="513" max="517" width="5.6640625" style="1" customWidth="1"/>
    <col min="518" max="518" width="11.6640625" style="1" customWidth="1"/>
    <col min="519" max="521" width="5.6640625" style="1" customWidth="1"/>
    <col min="522" max="524" width="2.6640625" style="1" customWidth="1"/>
    <col min="525" max="764" width="9" style="1"/>
    <col min="765" max="765" width="5.109375" style="1" customWidth="1"/>
    <col min="766" max="766" width="9.6640625" style="1" customWidth="1"/>
    <col min="767" max="768" width="6.6640625" style="1" customWidth="1"/>
    <col min="769" max="773" width="5.6640625" style="1" customWidth="1"/>
    <col min="774" max="774" width="11.6640625" style="1" customWidth="1"/>
    <col min="775" max="777" width="5.6640625" style="1" customWidth="1"/>
    <col min="778" max="780" width="2.6640625" style="1" customWidth="1"/>
    <col min="781" max="1020" width="9" style="1"/>
    <col min="1021" max="1021" width="5.109375" style="1" customWidth="1"/>
    <col min="1022" max="1022" width="9.6640625" style="1" customWidth="1"/>
    <col min="1023" max="1024" width="6.6640625" style="1" customWidth="1"/>
    <col min="1025" max="1029" width="5.6640625" style="1" customWidth="1"/>
    <col min="1030" max="1030" width="11.6640625" style="1" customWidth="1"/>
    <col min="1031" max="1033" width="5.6640625" style="1" customWidth="1"/>
    <col min="1034" max="1036" width="2.6640625" style="1" customWidth="1"/>
    <col min="1037" max="1276" width="9" style="1"/>
    <col min="1277" max="1277" width="5.109375" style="1" customWidth="1"/>
    <col min="1278" max="1278" width="9.6640625" style="1" customWidth="1"/>
    <col min="1279" max="1280" width="6.6640625" style="1" customWidth="1"/>
    <col min="1281" max="1285" width="5.6640625" style="1" customWidth="1"/>
    <col min="1286" max="1286" width="11.6640625" style="1" customWidth="1"/>
    <col min="1287" max="1289" width="5.6640625" style="1" customWidth="1"/>
    <col min="1290" max="1292" width="2.6640625" style="1" customWidth="1"/>
    <col min="1293" max="1532" width="9" style="1"/>
    <col min="1533" max="1533" width="5.109375" style="1" customWidth="1"/>
    <col min="1534" max="1534" width="9.6640625" style="1" customWidth="1"/>
    <col min="1535" max="1536" width="6.6640625" style="1" customWidth="1"/>
    <col min="1537" max="1541" width="5.6640625" style="1" customWidth="1"/>
    <col min="1542" max="1542" width="11.6640625" style="1" customWidth="1"/>
    <col min="1543" max="1545" width="5.6640625" style="1" customWidth="1"/>
    <col min="1546" max="1548" width="2.6640625" style="1" customWidth="1"/>
    <col min="1549" max="1788" width="9" style="1"/>
    <col min="1789" max="1789" width="5.109375" style="1" customWidth="1"/>
    <col min="1790" max="1790" width="9.6640625" style="1" customWidth="1"/>
    <col min="1791" max="1792" width="6.6640625" style="1" customWidth="1"/>
    <col min="1793" max="1797" width="5.6640625" style="1" customWidth="1"/>
    <col min="1798" max="1798" width="11.6640625" style="1" customWidth="1"/>
    <col min="1799" max="1801" width="5.6640625" style="1" customWidth="1"/>
    <col min="1802" max="1804" width="2.6640625" style="1" customWidth="1"/>
    <col min="1805" max="2044" width="9" style="1"/>
    <col min="2045" max="2045" width="5.109375" style="1" customWidth="1"/>
    <col min="2046" max="2046" width="9.6640625" style="1" customWidth="1"/>
    <col min="2047" max="2048" width="6.6640625" style="1" customWidth="1"/>
    <col min="2049" max="2053" width="5.6640625" style="1" customWidth="1"/>
    <col min="2054" max="2054" width="11.6640625" style="1" customWidth="1"/>
    <col min="2055" max="2057" width="5.6640625" style="1" customWidth="1"/>
    <col min="2058" max="2060" width="2.6640625" style="1" customWidth="1"/>
    <col min="2061" max="2300" width="9" style="1"/>
    <col min="2301" max="2301" width="5.109375" style="1" customWidth="1"/>
    <col min="2302" max="2302" width="9.6640625" style="1" customWidth="1"/>
    <col min="2303" max="2304" width="6.6640625" style="1" customWidth="1"/>
    <col min="2305" max="2309" width="5.6640625" style="1" customWidth="1"/>
    <col min="2310" max="2310" width="11.6640625" style="1" customWidth="1"/>
    <col min="2311" max="2313" width="5.6640625" style="1" customWidth="1"/>
    <col min="2314" max="2316" width="2.6640625" style="1" customWidth="1"/>
    <col min="2317" max="2556" width="9" style="1"/>
    <col min="2557" max="2557" width="5.109375" style="1" customWidth="1"/>
    <col min="2558" max="2558" width="9.6640625" style="1" customWidth="1"/>
    <col min="2559" max="2560" width="6.6640625" style="1" customWidth="1"/>
    <col min="2561" max="2565" width="5.6640625" style="1" customWidth="1"/>
    <col min="2566" max="2566" width="11.6640625" style="1" customWidth="1"/>
    <col min="2567" max="2569" width="5.6640625" style="1" customWidth="1"/>
    <col min="2570" max="2572" width="2.6640625" style="1" customWidth="1"/>
    <col min="2573" max="2812" width="9" style="1"/>
    <col min="2813" max="2813" width="5.109375" style="1" customWidth="1"/>
    <col min="2814" max="2814" width="9.6640625" style="1" customWidth="1"/>
    <col min="2815" max="2816" width="6.6640625" style="1" customWidth="1"/>
    <col min="2817" max="2821" width="5.6640625" style="1" customWidth="1"/>
    <col min="2822" max="2822" width="11.6640625" style="1" customWidth="1"/>
    <col min="2823" max="2825" width="5.6640625" style="1" customWidth="1"/>
    <col min="2826" max="2828" width="2.6640625" style="1" customWidth="1"/>
    <col min="2829" max="3068" width="9" style="1"/>
    <col min="3069" max="3069" width="5.109375" style="1" customWidth="1"/>
    <col min="3070" max="3070" width="9.6640625" style="1" customWidth="1"/>
    <col min="3071" max="3072" width="6.6640625" style="1" customWidth="1"/>
    <col min="3073" max="3077" width="5.6640625" style="1" customWidth="1"/>
    <col min="3078" max="3078" width="11.6640625" style="1" customWidth="1"/>
    <col min="3079" max="3081" width="5.6640625" style="1" customWidth="1"/>
    <col min="3082" max="3084" width="2.6640625" style="1" customWidth="1"/>
    <col min="3085" max="3324" width="9" style="1"/>
    <col min="3325" max="3325" width="5.109375" style="1" customWidth="1"/>
    <col min="3326" max="3326" width="9.6640625" style="1" customWidth="1"/>
    <col min="3327" max="3328" width="6.6640625" style="1" customWidth="1"/>
    <col min="3329" max="3333" width="5.6640625" style="1" customWidth="1"/>
    <col min="3334" max="3334" width="11.6640625" style="1" customWidth="1"/>
    <col min="3335" max="3337" width="5.6640625" style="1" customWidth="1"/>
    <col min="3338" max="3340" width="2.6640625" style="1" customWidth="1"/>
    <col min="3341" max="3580" width="9" style="1"/>
    <col min="3581" max="3581" width="5.109375" style="1" customWidth="1"/>
    <col min="3582" max="3582" width="9.6640625" style="1" customWidth="1"/>
    <col min="3583" max="3584" width="6.6640625" style="1" customWidth="1"/>
    <col min="3585" max="3589" width="5.6640625" style="1" customWidth="1"/>
    <col min="3590" max="3590" width="11.6640625" style="1" customWidth="1"/>
    <col min="3591" max="3593" width="5.6640625" style="1" customWidth="1"/>
    <col min="3594" max="3596" width="2.6640625" style="1" customWidth="1"/>
    <col min="3597" max="3836" width="9" style="1"/>
    <col min="3837" max="3837" width="5.109375" style="1" customWidth="1"/>
    <col min="3838" max="3838" width="9.6640625" style="1" customWidth="1"/>
    <col min="3839" max="3840" width="6.6640625" style="1" customWidth="1"/>
    <col min="3841" max="3845" width="5.6640625" style="1" customWidth="1"/>
    <col min="3846" max="3846" width="11.6640625" style="1" customWidth="1"/>
    <col min="3847" max="3849" width="5.6640625" style="1" customWidth="1"/>
    <col min="3850" max="3852" width="2.6640625" style="1" customWidth="1"/>
    <col min="3853" max="4092" width="9" style="1"/>
    <col min="4093" max="4093" width="5.109375" style="1" customWidth="1"/>
    <col min="4094" max="4094" width="9.6640625" style="1" customWidth="1"/>
    <col min="4095" max="4096" width="6.6640625" style="1" customWidth="1"/>
    <col min="4097" max="4101" width="5.6640625" style="1" customWidth="1"/>
    <col min="4102" max="4102" width="11.6640625" style="1" customWidth="1"/>
    <col min="4103" max="4105" width="5.6640625" style="1" customWidth="1"/>
    <col min="4106" max="4108" width="2.6640625" style="1" customWidth="1"/>
    <col min="4109" max="4348" width="9" style="1"/>
    <col min="4349" max="4349" width="5.109375" style="1" customWidth="1"/>
    <col min="4350" max="4350" width="9.6640625" style="1" customWidth="1"/>
    <col min="4351" max="4352" width="6.6640625" style="1" customWidth="1"/>
    <col min="4353" max="4357" width="5.6640625" style="1" customWidth="1"/>
    <col min="4358" max="4358" width="11.6640625" style="1" customWidth="1"/>
    <col min="4359" max="4361" width="5.6640625" style="1" customWidth="1"/>
    <col min="4362" max="4364" width="2.6640625" style="1" customWidth="1"/>
    <col min="4365" max="4604" width="9" style="1"/>
    <col min="4605" max="4605" width="5.109375" style="1" customWidth="1"/>
    <col min="4606" max="4606" width="9.6640625" style="1" customWidth="1"/>
    <col min="4607" max="4608" width="6.6640625" style="1" customWidth="1"/>
    <col min="4609" max="4613" width="5.6640625" style="1" customWidth="1"/>
    <col min="4614" max="4614" width="11.6640625" style="1" customWidth="1"/>
    <col min="4615" max="4617" width="5.6640625" style="1" customWidth="1"/>
    <col min="4618" max="4620" width="2.6640625" style="1" customWidth="1"/>
    <col min="4621" max="4860" width="9" style="1"/>
    <col min="4861" max="4861" width="5.109375" style="1" customWidth="1"/>
    <col min="4862" max="4862" width="9.6640625" style="1" customWidth="1"/>
    <col min="4863" max="4864" width="6.6640625" style="1" customWidth="1"/>
    <col min="4865" max="4869" width="5.6640625" style="1" customWidth="1"/>
    <col min="4870" max="4870" width="11.6640625" style="1" customWidth="1"/>
    <col min="4871" max="4873" width="5.6640625" style="1" customWidth="1"/>
    <col min="4874" max="4876" width="2.6640625" style="1" customWidth="1"/>
    <col min="4877" max="5116" width="9" style="1"/>
    <col min="5117" max="5117" width="5.109375" style="1" customWidth="1"/>
    <col min="5118" max="5118" width="9.6640625" style="1" customWidth="1"/>
    <col min="5119" max="5120" width="6.6640625" style="1" customWidth="1"/>
    <col min="5121" max="5125" width="5.6640625" style="1" customWidth="1"/>
    <col min="5126" max="5126" width="11.6640625" style="1" customWidth="1"/>
    <col min="5127" max="5129" width="5.6640625" style="1" customWidth="1"/>
    <col min="5130" max="5132" width="2.6640625" style="1" customWidth="1"/>
    <col min="5133" max="5372" width="9" style="1"/>
    <col min="5373" max="5373" width="5.109375" style="1" customWidth="1"/>
    <col min="5374" max="5374" width="9.6640625" style="1" customWidth="1"/>
    <col min="5375" max="5376" width="6.6640625" style="1" customWidth="1"/>
    <col min="5377" max="5381" width="5.6640625" style="1" customWidth="1"/>
    <col min="5382" max="5382" width="11.6640625" style="1" customWidth="1"/>
    <col min="5383" max="5385" width="5.6640625" style="1" customWidth="1"/>
    <col min="5386" max="5388" width="2.6640625" style="1" customWidth="1"/>
    <col min="5389" max="5628" width="9" style="1"/>
    <col min="5629" max="5629" width="5.109375" style="1" customWidth="1"/>
    <col min="5630" max="5630" width="9.6640625" style="1" customWidth="1"/>
    <col min="5631" max="5632" width="6.6640625" style="1" customWidth="1"/>
    <col min="5633" max="5637" width="5.6640625" style="1" customWidth="1"/>
    <col min="5638" max="5638" width="11.6640625" style="1" customWidth="1"/>
    <col min="5639" max="5641" width="5.6640625" style="1" customWidth="1"/>
    <col min="5642" max="5644" width="2.6640625" style="1" customWidth="1"/>
    <col min="5645" max="5884" width="9" style="1"/>
    <col min="5885" max="5885" width="5.109375" style="1" customWidth="1"/>
    <col min="5886" max="5886" width="9.6640625" style="1" customWidth="1"/>
    <col min="5887" max="5888" width="6.6640625" style="1" customWidth="1"/>
    <col min="5889" max="5893" width="5.6640625" style="1" customWidth="1"/>
    <col min="5894" max="5894" width="11.6640625" style="1" customWidth="1"/>
    <col min="5895" max="5897" width="5.6640625" style="1" customWidth="1"/>
    <col min="5898" max="5900" width="2.6640625" style="1" customWidth="1"/>
    <col min="5901" max="6140" width="9" style="1"/>
    <col min="6141" max="6141" width="5.109375" style="1" customWidth="1"/>
    <col min="6142" max="6142" width="9.6640625" style="1" customWidth="1"/>
    <col min="6143" max="6144" width="6.6640625" style="1" customWidth="1"/>
    <col min="6145" max="6149" width="5.6640625" style="1" customWidth="1"/>
    <col min="6150" max="6150" width="11.6640625" style="1" customWidth="1"/>
    <col min="6151" max="6153" width="5.6640625" style="1" customWidth="1"/>
    <col min="6154" max="6156" width="2.6640625" style="1" customWidth="1"/>
    <col min="6157" max="6396" width="9" style="1"/>
    <col min="6397" max="6397" width="5.109375" style="1" customWidth="1"/>
    <col min="6398" max="6398" width="9.6640625" style="1" customWidth="1"/>
    <col min="6399" max="6400" width="6.6640625" style="1" customWidth="1"/>
    <col min="6401" max="6405" width="5.6640625" style="1" customWidth="1"/>
    <col min="6406" max="6406" width="11.6640625" style="1" customWidth="1"/>
    <col min="6407" max="6409" width="5.6640625" style="1" customWidth="1"/>
    <col min="6410" max="6412" width="2.6640625" style="1" customWidth="1"/>
    <col min="6413" max="6652" width="9" style="1"/>
    <col min="6653" max="6653" width="5.109375" style="1" customWidth="1"/>
    <col min="6654" max="6654" width="9.6640625" style="1" customWidth="1"/>
    <col min="6655" max="6656" width="6.6640625" style="1" customWidth="1"/>
    <col min="6657" max="6661" width="5.6640625" style="1" customWidth="1"/>
    <col min="6662" max="6662" width="11.6640625" style="1" customWidth="1"/>
    <col min="6663" max="6665" width="5.6640625" style="1" customWidth="1"/>
    <col min="6666" max="6668" width="2.6640625" style="1" customWidth="1"/>
    <col min="6669" max="6908" width="9" style="1"/>
    <col min="6909" max="6909" width="5.109375" style="1" customWidth="1"/>
    <col min="6910" max="6910" width="9.6640625" style="1" customWidth="1"/>
    <col min="6911" max="6912" width="6.6640625" style="1" customWidth="1"/>
    <col min="6913" max="6917" width="5.6640625" style="1" customWidth="1"/>
    <col min="6918" max="6918" width="11.6640625" style="1" customWidth="1"/>
    <col min="6919" max="6921" width="5.6640625" style="1" customWidth="1"/>
    <col min="6922" max="6924" width="2.6640625" style="1" customWidth="1"/>
    <col min="6925" max="7164" width="9" style="1"/>
    <col min="7165" max="7165" width="5.109375" style="1" customWidth="1"/>
    <col min="7166" max="7166" width="9.6640625" style="1" customWidth="1"/>
    <col min="7167" max="7168" width="6.6640625" style="1" customWidth="1"/>
    <col min="7169" max="7173" width="5.6640625" style="1" customWidth="1"/>
    <col min="7174" max="7174" width="11.6640625" style="1" customWidth="1"/>
    <col min="7175" max="7177" width="5.6640625" style="1" customWidth="1"/>
    <col min="7178" max="7180" width="2.6640625" style="1" customWidth="1"/>
    <col min="7181" max="7420" width="9" style="1"/>
    <col min="7421" max="7421" width="5.109375" style="1" customWidth="1"/>
    <col min="7422" max="7422" width="9.6640625" style="1" customWidth="1"/>
    <col min="7423" max="7424" width="6.6640625" style="1" customWidth="1"/>
    <col min="7425" max="7429" width="5.6640625" style="1" customWidth="1"/>
    <col min="7430" max="7430" width="11.6640625" style="1" customWidth="1"/>
    <col min="7431" max="7433" width="5.6640625" style="1" customWidth="1"/>
    <col min="7434" max="7436" width="2.6640625" style="1" customWidth="1"/>
    <col min="7437" max="7676" width="9" style="1"/>
    <col min="7677" max="7677" width="5.109375" style="1" customWidth="1"/>
    <col min="7678" max="7678" width="9.6640625" style="1" customWidth="1"/>
    <col min="7679" max="7680" width="6.6640625" style="1" customWidth="1"/>
    <col min="7681" max="7685" width="5.6640625" style="1" customWidth="1"/>
    <col min="7686" max="7686" width="11.6640625" style="1" customWidth="1"/>
    <col min="7687" max="7689" width="5.6640625" style="1" customWidth="1"/>
    <col min="7690" max="7692" width="2.6640625" style="1" customWidth="1"/>
    <col min="7693" max="7932" width="9" style="1"/>
    <col min="7933" max="7933" width="5.109375" style="1" customWidth="1"/>
    <col min="7934" max="7934" width="9.6640625" style="1" customWidth="1"/>
    <col min="7935" max="7936" width="6.6640625" style="1" customWidth="1"/>
    <col min="7937" max="7941" width="5.6640625" style="1" customWidth="1"/>
    <col min="7942" max="7942" width="11.6640625" style="1" customWidth="1"/>
    <col min="7943" max="7945" width="5.6640625" style="1" customWidth="1"/>
    <col min="7946" max="7948" width="2.6640625" style="1" customWidth="1"/>
    <col min="7949" max="8188" width="9" style="1"/>
    <col min="8189" max="8189" width="5.109375" style="1" customWidth="1"/>
    <col min="8190" max="8190" width="9.6640625" style="1" customWidth="1"/>
    <col min="8191" max="8192" width="6.6640625" style="1" customWidth="1"/>
    <col min="8193" max="8197" width="5.6640625" style="1" customWidth="1"/>
    <col min="8198" max="8198" width="11.6640625" style="1" customWidth="1"/>
    <col min="8199" max="8201" width="5.6640625" style="1" customWidth="1"/>
    <col min="8202" max="8204" width="2.6640625" style="1" customWidth="1"/>
    <col min="8205" max="8444" width="9" style="1"/>
    <col min="8445" max="8445" width="5.109375" style="1" customWidth="1"/>
    <col min="8446" max="8446" width="9.6640625" style="1" customWidth="1"/>
    <col min="8447" max="8448" width="6.6640625" style="1" customWidth="1"/>
    <col min="8449" max="8453" width="5.6640625" style="1" customWidth="1"/>
    <col min="8454" max="8454" width="11.6640625" style="1" customWidth="1"/>
    <col min="8455" max="8457" width="5.6640625" style="1" customWidth="1"/>
    <col min="8458" max="8460" width="2.6640625" style="1" customWidth="1"/>
    <col min="8461" max="8700" width="9" style="1"/>
    <col min="8701" max="8701" width="5.109375" style="1" customWidth="1"/>
    <col min="8702" max="8702" width="9.6640625" style="1" customWidth="1"/>
    <col min="8703" max="8704" width="6.6640625" style="1" customWidth="1"/>
    <col min="8705" max="8709" width="5.6640625" style="1" customWidth="1"/>
    <col min="8710" max="8710" width="11.6640625" style="1" customWidth="1"/>
    <col min="8711" max="8713" width="5.6640625" style="1" customWidth="1"/>
    <col min="8714" max="8716" width="2.6640625" style="1" customWidth="1"/>
    <col min="8717" max="8956" width="9" style="1"/>
    <col min="8957" max="8957" width="5.109375" style="1" customWidth="1"/>
    <col min="8958" max="8958" width="9.6640625" style="1" customWidth="1"/>
    <col min="8959" max="8960" width="6.6640625" style="1" customWidth="1"/>
    <col min="8961" max="8965" width="5.6640625" style="1" customWidth="1"/>
    <col min="8966" max="8966" width="11.6640625" style="1" customWidth="1"/>
    <col min="8967" max="8969" width="5.6640625" style="1" customWidth="1"/>
    <col min="8970" max="8972" width="2.6640625" style="1" customWidth="1"/>
    <col min="8973" max="9212" width="9" style="1"/>
    <col min="9213" max="9213" width="5.109375" style="1" customWidth="1"/>
    <col min="9214" max="9214" width="9.6640625" style="1" customWidth="1"/>
    <col min="9215" max="9216" width="6.6640625" style="1" customWidth="1"/>
    <col min="9217" max="9221" width="5.6640625" style="1" customWidth="1"/>
    <col min="9222" max="9222" width="11.6640625" style="1" customWidth="1"/>
    <col min="9223" max="9225" width="5.6640625" style="1" customWidth="1"/>
    <col min="9226" max="9228" width="2.6640625" style="1" customWidth="1"/>
    <col min="9229" max="9468" width="9" style="1"/>
    <col min="9469" max="9469" width="5.109375" style="1" customWidth="1"/>
    <col min="9470" max="9470" width="9.6640625" style="1" customWidth="1"/>
    <col min="9471" max="9472" width="6.6640625" style="1" customWidth="1"/>
    <col min="9473" max="9477" width="5.6640625" style="1" customWidth="1"/>
    <col min="9478" max="9478" width="11.6640625" style="1" customWidth="1"/>
    <col min="9479" max="9481" width="5.6640625" style="1" customWidth="1"/>
    <col min="9482" max="9484" width="2.6640625" style="1" customWidth="1"/>
    <col min="9485" max="9724" width="9" style="1"/>
    <col min="9725" max="9725" width="5.109375" style="1" customWidth="1"/>
    <col min="9726" max="9726" width="9.6640625" style="1" customWidth="1"/>
    <col min="9727" max="9728" width="6.6640625" style="1" customWidth="1"/>
    <col min="9729" max="9733" width="5.6640625" style="1" customWidth="1"/>
    <col min="9734" max="9734" width="11.6640625" style="1" customWidth="1"/>
    <col min="9735" max="9737" width="5.6640625" style="1" customWidth="1"/>
    <col min="9738" max="9740" width="2.6640625" style="1" customWidth="1"/>
    <col min="9741" max="9980" width="9" style="1"/>
    <col min="9981" max="9981" width="5.109375" style="1" customWidth="1"/>
    <col min="9982" max="9982" width="9.6640625" style="1" customWidth="1"/>
    <col min="9983" max="9984" width="6.6640625" style="1" customWidth="1"/>
    <col min="9985" max="9989" width="5.6640625" style="1" customWidth="1"/>
    <col min="9990" max="9990" width="11.6640625" style="1" customWidth="1"/>
    <col min="9991" max="9993" width="5.6640625" style="1" customWidth="1"/>
    <col min="9994" max="9996" width="2.6640625" style="1" customWidth="1"/>
    <col min="9997" max="10236" width="9" style="1"/>
    <col min="10237" max="10237" width="5.109375" style="1" customWidth="1"/>
    <col min="10238" max="10238" width="9.6640625" style="1" customWidth="1"/>
    <col min="10239" max="10240" width="6.6640625" style="1" customWidth="1"/>
    <col min="10241" max="10245" width="5.6640625" style="1" customWidth="1"/>
    <col min="10246" max="10246" width="11.6640625" style="1" customWidth="1"/>
    <col min="10247" max="10249" width="5.6640625" style="1" customWidth="1"/>
    <col min="10250" max="10252" width="2.6640625" style="1" customWidth="1"/>
    <col min="10253" max="10492" width="9" style="1"/>
    <col min="10493" max="10493" width="5.109375" style="1" customWidth="1"/>
    <col min="10494" max="10494" width="9.6640625" style="1" customWidth="1"/>
    <col min="10495" max="10496" width="6.6640625" style="1" customWidth="1"/>
    <col min="10497" max="10501" width="5.6640625" style="1" customWidth="1"/>
    <col min="10502" max="10502" width="11.6640625" style="1" customWidth="1"/>
    <col min="10503" max="10505" width="5.6640625" style="1" customWidth="1"/>
    <col min="10506" max="10508" width="2.6640625" style="1" customWidth="1"/>
    <col min="10509" max="10748" width="9" style="1"/>
    <col min="10749" max="10749" width="5.109375" style="1" customWidth="1"/>
    <col min="10750" max="10750" width="9.6640625" style="1" customWidth="1"/>
    <col min="10751" max="10752" width="6.6640625" style="1" customWidth="1"/>
    <col min="10753" max="10757" width="5.6640625" style="1" customWidth="1"/>
    <col min="10758" max="10758" width="11.6640625" style="1" customWidth="1"/>
    <col min="10759" max="10761" width="5.6640625" style="1" customWidth="1"/>
    <col min="10762" max="10764" width="2.6640625" style="1" customWidth="1"/>
    <col min="10765" max="11004" width="9" style="1"/>
    <col min="11005" max="11005" width="5.109375" style="1" customWidth="1"/>
    <col min="11006" max="11006" width="9.6640625" style="1" customWidth="1"/>
    <col min="11007" max="11008" width="6.6640625" style="1" customWidth="1"/>
    <col min="11009" max="11013" width="5.6640625" style="1" customWidth="1"/>
    <col min="11014" max="11014" width="11.6640625" style="1" customWidth="1"/>
    <col min="11015" max="11017" width="5.6640625" style="1" customWidth="1"/>
    <col min="11018" max="11020" width="2.6640625" style="1" customWidth="1"/>
    <col min="11021" max="11260" width="9" style="1"/>
    <col min="11261" max="11261" width="5.109375" style="1" customWidth="1"/>
    <col min="11262" max="11262" width="9.6640625" style="1" customWidth="1"/>
    <col min="11263" max="11264" width="6.6640625" style="1" customWidth="1"/>
    <col min="11265" max="11269" width="5.6640625" style="1" customWidth="1"/>
    <col min="11270" max="11270" width="11.6640625" style="1" customWidth="1"/>
    <col min="11271" max="11273" width="5.6640625" style="1" customWidth="1"/>
    <col min="11274" max="11276" width="2.6640625" style="1" customWidth="1"/>
    <col min="11277" max="11516" width="9" style="1"/>
    <col min="11517" max="11517" width="5.109375" style="1" customWidth="1"/>
    <col min="11518" max="11518" width="9.6640625" style="1" customWidth="1"/>
    <col min="11519" max="11520" width="6.6640625" style="1" customWidth="1"/>
    <col min="11521" max="11525" width="5.6640625" style="1" customWidth="1"/>
    <col min="11526" max="11526" width="11.6640625" style="1" customWidth="1"/>
    <col min="11527" max="11529" width="5.6640625" style="1" customWidth="1"/>
    <col min="11530" max="11532" width="2.6640625" style="1" customWidth="1"/>
    <col min="11533" max="11772" width="9" style="1"/>
    <col min="11773" max="11773" width="5.109375" style="1" customWidth="1"/>
    <col min="11774" max="11774" width="9.6640625" style="1" customWidth="1"/>
    <col min="11775" max="11776" width="6.6640625" style="1" customWidth="1"/>
    <col min="11777" max="11781" width="5.6640625" style="1" customWidth="1"/>
    <col min="11782" max="11782" width="11.6640625" style="1" customWidth="1"/>
    <col min="11783" max="11785" width="5.6640625" style="1" customWidth="1"/>
    <col min="11786" max="11788" width="2.6640625" style="1" customWidth="1"/>
    <col min="11789" max="12028" width="9" style="1"/>
    <col min="12029" max="12029" width="5.109375" style="1" customWidth="1"/>
    <col min="12030" max="12030" width="9.6640625" style="1" customWidth="1"/>
    <col min="12031" max="12032" width="6.6640625" style="1" customWidth="1"/>
    <col min="12033" max="12037" width="5.6640625" style="1" customWidth="1"/>
    <col min="12038" max="12038" width="11.6640625" style="1" customWidth="1"/>
    <col min="12039" max="12041" width="5.6640625" style="1" customWidth="1"/>
    <col min="12042" max="12044" width="2.6640625" style="1" customWidth="1"/>
    <col min="12045" max="12284" width="9" style="1"/>
    <col min="12285" max="12285" width="5.109375" style="1" customWidth="1"/>
    <col min="12286" max="12286" width="9.6640625" style="1" customWidth="1"/>
    <col min="12287" max="12288" width="6.6640625" style="1" customWidth="1"/>
    <col min="12289" max="12293" width="5.6640625" style="1" customWidth="1"/>
    <col min="12294" max="12294" width="11.6640625" style="1" customWidth="1"/>
    <col min="12295" max="12297" width="5.6640625" style="1" customWidth="1"/>
    <col min="12298" max="12300" width="2.6640625" style="1" customWidth="1"/>
    <col min="12301" max="12540" width="9" style="1"/>
    <col min="12541" max="12541" width="5.109375" style="1" customWidth="1"/>
    <col min="12542" max="12542" width="9.6640625" style="1" customWidth="1"/>
    <col min="12543" max="12544" width="6.6640625" style="1" customWidth="1"/>
    <col min="12545" max="12549" width="5.6640625" style="1" customWidth="1"/>
    <col min="12550" max="12550" width="11.6640625" style="1" customWidth="1"/>
    <col min="12551" max="12553" width="5.6640625" style="1" customWidth="1"/>
    <col min="12554" max="12556" width="2.6640625" style="1" customWidth="1"/>
    <col min="12557" max="12796" width="9" style="1"/>
    <col min="12797" max="12797" width="5.109375" style="1" customWidth="1"/>
    <col min="12798" max="12798" width="9.6640625" style="1" customWidth="1"/>
    <col min="12799" max="12800" width="6.6640625" style="1" customWidth="1"/>
    <col min="12801" max="12805" width="5.6640625" style="1" customWidth="1"/>
    <col min="12806" max="12806" width="11.6640625" style="1" customWidth="1"/>
    <col min="12807" max="12809" width="5.6640625" style="1" customWidth="1"/>
    <col min="12810" max="12812" width="2.6640625" style="1" customWidth="1"/>
    <col min="12813" max="13052" width="9" style="1"/>
    <col min="13053" max="13053" width="5.109375" style="1" customWidth="1"/>
    <col min="13054" max="13054" width="9.6640625" style="1" customWidth="1"/>
    <col min="13055" max="13056" width="6.6640625" style="1" customWidth="1"/>
    <col min="13057" max="13061" width="5.6640625" style="1" customWidth="1"/>
    <col min="13062" max="13062" width="11.6640625" style="1" customWidth="1"/>
    <col min="13063" max="13065" width="5.6640625" style="1" customWidth="1"/>
    <col min="13066" max="13068" width="2.6640625" style="1" customWidth="1"/>
    <col min="13069" max="13308" width="9" style="1"/>
    <col min="13309" max="13309" width="5.109375" style="1" customWidth="1"/>
    <col min="13310" max="13310" width="9.6640625" style="1" customWidth="1"/>
    <col min="13311" max="13312" width="6.6640625" style="1" customWidth="1"/>
    <col min="13313" max="13317" width="5.6640625" style="1" customWidth="1"/>
    <col min="13318" max="13318" width="11.6640625" style="1" customWidth="1"/>
    <col min="13319" max="13321" width="5.6640625" style="1" customWidth="1"/>
    <col min="13322" max="13324" width="2.6640625" style="1" customWidth="1"/>
    <col min="13325" max="13564" width="9" style="1"/>
    <col min="13565" max="13565" width="5.109375" style="1" customWidth="1"/>
    <col min="13566" max="13566" width="9.6640625" style="1" customWidth="1"/>
    <col min="13567" max="13568" width="6.6640625" style="1" customWidth="1"/>
    <col min="13569" max="13573" width="5.6640625" style="1" customWidth="1"/>
    <col min="13574" max="13574" width="11.6640625" style="1" customWidth="1"/>
    <col min="13575" max="13577" width="5.6640625" style="1" customWidth="1"/>
    <col min="13578" max="13580" width="2.6640625" style="1" customWidth="1"/>
    <col min="13581" max="13820" width="9" style="1"/>
    <col min="13821" max="13821" width="5.109375" style="1" customWidth="1"/>
    <col min="13822" max="13822" width="9.6640625" style="1" customWidth="1"/>
    <col min="13823" max="13824" width="6.6640625" style="1" customWidth="1"/>
    <col min="13825" max="13829" width="5.6640625" style="1" customWidth="1"/>
    <col min="13830" max="13830" width="11.6640625" style="1" customWidth="1"/>
    <col min="13831" max="13833" width="5.6640625" style="1" customWidth="1"/>
    <col min="13834" max="13836" width="2.6640625" style="1" customWidth="1"/>
    <col min="13837" max="14076" width="9" style="1"/>
    <col min="14077" max="14077" width="5.109375" style="1" customWidth="1"/>
    <col min="14078" max="14078" width="9.6640625" style="1" customWidth="1"/>
    <col min="14079" max="14080" width="6.6640625" style="1" customWidth="1"/>
    <col min="14081" max="14085" width="5.6640625" style="1" customWidth="1"/>
    <col min="14086" max="14086" width="11.6640625" style="1" customWidth="1"/>
    <col min="14087" max="14089" width="5.6640625" style="1" customWidth="1"/>
    <col min="14090" max="14092" width="2.6640625" style="1" customWidth="1"/>
    <col min="14093" max="14332" width="9" style="1"/>
    <col min="14333" max="14333" width="5.109375" style="1" customWidth="1"/>
    <col min="14334" max="14334" width="9.6640625" style="1" customWidth="1"/>
    <col min="14335" max="14336" width="6.6640625" style="1" customWidth="1"/>
    <col min="14337" max="14341" width="5.6640625" style="1" customWidth="1"/>
    <col min="14342" max="14342" width="11.6640625" style="1" customWidth="1"/>
    <col min="14343" max="14345" width="5.6640625" style="1" customWidth="1"/>
    <col min="14346" max="14348" width="2.6640625" style="1" customWidth="1"/>
    <col min="14349" max="14588" width="9" style="1"/>
    <col min="14589" max="14589" width="5.109375" style="1" customWidth="1"/>
    <col min="14590" max="14590" width="9.6640625" style="1" customWidth="1"/>
    <col min="14591" max="14592" width="6.6640625" style="1" customWidth="1"/>
    <col min="14593" max="14597" width="5.6640625" style="1" customWidth="1"/>
    <col min="14598" max="14598" width="11.6640625" style="1" customWidth="1"/>
    <col min="14599" max="14601" width="5.6640625" style="1" customWidth="1"/>
    <col min="14602" max="14604" width="2.6640625" style="1" customWidth="1"/>
    <col min="14605" max="14844" width="9" style="1"/>
    <col min="14845" max="14845" width="5.109375" style="1" customWidth="1"/>
    <col min="14846" max="14846" width="9.6640625" style="1" customWidth="1"/>
    <col min="14847" max="14848" width="6.6640625" style="1" customWidth="1"/>
    <col min="14849" max="14853" width="5.6640625" style="1" customWidth="1"/>
    <col min="14854" max="14854" width="11.6640625" style="1" customWidth="1"/>
    <col min="14855" max="14857" width="5.6640625" style="1" customWidth="1"/>
    <col min="14858" max="14860" width="2.6640625" style="1" customWidth="1"/>
    <col min="14861" max="15100" width="9" style="1"/>
    <col min="15101" max="15101" width="5.109375" style="1" customWidth="1"/>
    <col min="15102" max="15102" width="9.6640625" style="1" customWidth="1"/>
    <col min="15103" max="15104" width="6.6640625" style="1" customWidth="1"/>
    <col min="15105" max="15109" width="5.6640625" style="1" customWidth="1"/>
    <col min="15110" max="15110" width="11.6640625" style="1" customWidth="1"/>
    <col min="15111" max="15113" width="5.6640625" style="1" customWidth="1"/>
    <col min="15114" max="15116" width="2.6640625" style="1" customWidth="1"/>
    <col min="15117" max="15356" width="9" style="1"/>
    <col min="15357" max="15357" width="5.109375" style="1" customWidth="1"/>
    <col min="15358" max="15358" width="9.6640625" style="1" customWidth="1"/>
    <col min="15359" max="15360" width="6.6640625" style="1" customWidth="1"/>
    <col min="15361" max="15365" width="5.6640625" style="1" customWidth="1"/>
    <col min="15366" max="15366" width="11.6640625" style="1" customWidth="1"/>
    <col min="15367" max="15369" width="5.6640625" style="1" customWidth="1"/>
    <col min="15370" max="15372" width="2.6640625" style="1" customWidth="1"/>
    <col min="15373" max="15612" width="9" style="1"/>
    <col min="15613" max="15613" width="5.109375" style="1" customWidth="1"/>
    <col min="15614" max="15614" width="9.6640625" style="1" customWidth="1"/>
    <col min="15615" max="15616" width="6.6640625" style="1" customWidth="1"/>
    <col min="15617" max="15621" width="5.6640625" style="1" customWidth="1"/>
    <col min="15622" max="15622" width="11.6640625" style="1" customWidth="1"/>
    <col min="15623" max="15625" width="5.6640625" style="1" customWidth="1"/>
    <col min="15626" max="15628" width="2.6640625" style="1" customWidth="1"/>
    <col min="15629" max="15868" width="9" style="1"/>
    <col min="15869" max="15869" width="5.109375" style="1" customWidth="1"/>
    <col min="15870" max="15870" width="9.6640625" style="1" customWidth="1"/>
    <col min="15871" max="15872" width="6.6640625" style="1" customWidth="1"/>
    <col min="15873" max="15877" width="5.6640625" style="1" customWidth="1"/>
    <col min="15878" max="15878" width="11.6640625" style="1" customWidth="1"/>
    <col min="15879" max="15881" width="5.6640625" style="1" customWidth="1"/>
    <col min="15882" max="15884" width="2.6640625" style="1" customWidth="1"/>
    <col min="15885" max="16124" width="9" style="1"/>
    <col min="16125" max="16125" width="5.109375" style="1" customWidth="1"/>
    <col min="16126" max="16126" width="9.6640625" style="1" customWidth="1"/>
    <col min="16127" max="16128" width="6.6640625" style="1" customWidth="1"/>
    <col min="16129" max="16133" width="5.6640625" style="1" customWidth="1"/>
    <col min="16134" max="16134" width="11.6640625" style="1" customWidth="1"/>
    <col min="16135" max="16137" width="5.6640625" style="1" customWidth="1"/>
    <col min="16138" max="16140" width="2.6640625" style="1" customWidth="1"/>
    <col min="16141" max="16382" width="9" style="1"/>
    <col min="16383" max="16384" width="9" style="1" customWidth="1"/>
  </cols>
  <sheetData>
    <row r="1" spans="1:13" s="47" customFormat="1" ht="14.4">
      <c r="A1" s="6" t="s">
        <v>209</v>
      </c>
      <c r="G1" s="48"/>
    </row>
    <row r="2" spans="1:13" s="47" customFormat="1" ht="14.4">
      <c r="A2" s="6" t="s">
        <v>208</v>
      </c>
      <c r="G2" s="48"/>
    </row>
    <row r="3" spans="1:13" s="46" customFormat="1" ht="12" customHeight="1">
      <c r="A3" s="7"/>
      <c r="B3" s="1"/>
      <c r="C3" s="1"/>
      <c r="D3" s="1"/>
      <c r="E3" s="1"/>
      <c r="F3" s="1"/>
      <c r="G3" s="7"/>
      <c r="H3" s="1"/>
      <c r="I3" s="1"/>
      <c r="J3" s="1"/>
      <c r="K3" s="1"/>
      <c r="L3" s="1"/>
      <c r="M3" s="65" t="s">
        <v>660</v>
      </c>
    </row>
    <row r="4" spans="1:13" s="45" customFormat="1" ht="35.4" customHeight="1">
      <c r="A4" s="773" t="s">
        <v>207</v>
      </c>
      <c r="B4" s="775" t="s">
        <v>206</v>
      </c>
      <c r="C4" s="768" t="s">
        <v>205</v>
      </c>
      <c r="D4" s="772"/>
      <c r="E4" s="777" t="s">
        <v>204</v>
      </c>
      <c r="F4" s="779" t="s">
        <v>203</v>
      </c>
      <c r="G4" s="768" t="s">
        <v>202</v>
      </c>
      <c r="H4" s="769"/>
      <c r="I4" s="770" t="s">
        <v>201</v>
      </c>
      <c r="J4" s="768" t="s">
        <v>200</v>
      </c>
      <c r="K4" s="772"/>
      <c r="L4" s="768" t="s">
        <v>199</v>
      </c>
      <c r="M4" s="772"/>
    </row>
    <row r="5" spans="1:13" s="44" customFormat="1" ht="35.4" customHeight="1">
      <c r="A5" s="774"/>
      <c r="B5" s="776"/>
      <c r="C5" s="607" t="s">
        <v>198</v>
      </c>
      <c r="D5" s="608" t="s">
        <v>197</v>
      </c>
      <c r="E5" s="778"/>
      <c r="F5" s="780"/>
      <c r="G5" s="609" t="s">
        <v>196</v>
      </c>
      <c r="H5" s="608" t="s">
        <v>195</v>
      </c>
      <c r="I5" s="771"/>
      <c r="J5" s="607" t="s">
        <v>193</v>
      </c>
      <c r="K5" s="608" t="s">
        <v>194</v>
      </c>
      <c r="L5" s="607" t="s">
        <v>193</v>
      </c>
      <c r="M5" s="608" t="s">
        <v>192</v>
      </c>
    </row>
    <row r="6" spans="1:13" s="8" customFormat="1" ht="12" customHeight="1">
      <c r="A6" s="43">
        <v>1672</v>
      </c>
      <c r="B6" s="42" t="s">
        <v>191</v>
      </c>
      <c r="C6" s="39" t="s">
        <v>170</v>
      </c>
      <c r="D6" s="41" t="s">
        <v>191</v>
      </c>
      <c r="E6" s="610">
        <v>193</v>
      </c>
      <c r="F6" s="611" t="s">
        <v>11</v>
      </c>
      <c r="G6" s="66">
        <v>47</v>
      </c>
      <c r="H6" s="612">
        <v>26</v>
      </c>
      <c r="I6" s="40" t="s">
        <v>42</v>
      </c>
      <c r="J6" s="39" t="s">
        <v>61</v>
      </c>
      <c r="K6" s="612">
        <v>1</v>
      </c>
      <c r="L6" s="39"/>
      <c r="M6" s="613"/>
    </row>
    <row r="7" spans="1:13" s="8" customFormat="1" ht="12" customHeight="1">
      <c r="A7" s="29">
        <v>976</v>
      </c>
      <c r="B7" s="28" t="s">
        <v>190</v>
      </c>
      <c r="C7" s="26" t="s">
        <v>170</v>
      </c>
      <c r="D7" s="27" t="s">
        <v>189</v>
      </c>
      <c r="E7" s="614">
        <v>338</v>
      </c>
      <c r="F7" s="615" t="s">
        <v>11</v>
      </c>
      <c r="G7" s="32">
        <v>42</v>
      </c>
      <c r="H7" s="30">
        <v>36</v>
      </c>
      <c r="I7" s="31">
        <v>13</v>
      </c>
      <c r="J7" s="34"/>
      <c r="K7" s="616"/>
      <c r="L7" s="26" t="s">
        <v>117</v>
      </c>
      <c r="M7" s="33">
        <v>20</v>
      </c>
    </row>
    <row r="8" spans="1:13" s="8" customFormat="1" ht="12" customHeight="1">
      <c r="A8" s="38"/>
      <c r="B8" s="617"/>
      <c r="C8" s="34"/>
      <c r="D8" s="37"/>
      <c r="E8" s="618"/>
      <c r="F8" s="619"/>
      <c r="G8" s="36"/>
      <c r="H8" s="616"/>
      <c r="I8" s="35"/>
      <c r="J8" s="26"/>
      <c r="K8" s="30"/>
      <c r="L8" s="26" t="s">
        <v>88</v>
      </c>
      <c r="M8" s="33">
        <v>65</v>
      </c>
    </row>
    <row r="9" spans="1:13" s="8" customFormat="1" ht="12" customHeight="1">
      <c r="A9" s="38"/>
      <c r="B9" s="617"/>
      <c r="C9" s="34"/>
      <c r="D9" s="37"/>
      <c r="E9" s="618"/>
      <c r="F9" s="619"/>
      <c r="G9" s="36"/>
      <c r="H9" s="616"/>
      <c r="I9" s="35"/>
      <c r="J9" s="34"/>
      <c r="K9" s="616"/>
      <c r="L9" s="34" t="s">
        <v>63</v>
      </c>
      <c r="M9" s="620">
        <v>90</v>
      </c>
    </row>
    <row r="10" spans="1:13" s="8" customFormat="1" ht="12" customHeight="1">
      <c r="A10" s="38"/>
      <c r="B10" s="617"/>
      <c r="C10" s="34"/>
      <c r="D10" s="37"/>
      <c r="E10" s="618"/>
      <c r="F10" s="619"/>
      <c r="G10" s="36"/>
      <c r="H10" s="616"/>
      <c r="I10" s="35"/>
      <c r="J10" s="34"/>
      <c r="K10" s="616"/>
      <c r="L10" s="34" t="s">
        <v>45</v>
      </c>
      <c r="M10" s="620">
        <v>120</v>
      </c>
    </row>
    <row r="11" spans="1:13" s="8" customFormat="1" ht="12" customHeight="1">
      <c r="A11" s="29">
        <v>1262</v>
      </c>
      <c r="B11" s="28" t="s">
        <v>188</v>
      </c>
      <c r="C11" s="26" t="s">
        <v>18</v>
      </c>
      <c r="D11" s="27" t="s">
        <v>187</v>
      </c>
      <c r="E11" s="614">
        <v>438</v>
      </c>
      <c r="F11" s="615" t="s">
        <v>11</v>
      </c>
      <c r="G11" s="32">
        <v>44</v>
      </c>
      <c r="H11" s="30">
        <v>76</v>
      </c>
      <c r="I11" s="31">
        <v>11</v>
      </c>
      <c r="J11" s="26" t="s">
        <v>186</v>
      </c>
      <c r="K11" s="30">
        <v>1</v>
      </c>
      <c r="L11" s="26" t="s">
        <v>117</v>
      </c>
      <c r="M11" s="33">
        <v>25</v>
      </c>
    </row>
    <row r="12" spans="1:13" s="8" customFormat="1" ht="12" customHeight="1">
      <c r="A12" s="29"/>
      <c r="B12" s="28"/>
      <c r="C12" s="26"/>
      <c r="D12" s="27"/>
      <c r="E12" s="614"/>
      <c r="F12" s="615"/>
      <c r="G12" s="32"/>
      <c r="H12" s="30"/>
      <c r="I12" s="31"/>
      <c r="J12" s="26"/>
      <c r="K12" s="30"/>
      <c r="L12" s="26" t="s">
        <v>88</v>
      </c>
      <c r="M12" s="33">
        <v>43</v>
      </c>
    </row>
    <row r="13" spans="1:13" s="8" customFormat="1" ht="12" customHeight="1">
      <c r="A13" s="29"/>
      <c r="B13" s="28"/>
      <c r="C13" s="26"/>
      <c r="D13" s="27"/>
      <c r="E13" s="614"/>
      <c r="F13" s="615"/>
      <c r="G13" s="32"/>
      <c r="H13" s="30"/>
      <c r="I13" s="31"/>
      <c r="J13" s="26"/>
      <c r="K13" s="30"/>
      <c r="L13" s="26" t="s">
        <v>46</v>
      </c>
      <c r="M13" s="33">
        <v>467</v>
      </c>
    </row>
    <row r="14" spans="1:13" s="8" customFormat="1" ht="12" customHeight="1">
      <c r="A14" s="29">
        <v>2273</v>
      </c>
      <c r="B14" s="28" t="s">
        <v>185</v>
      </c>
      <c r="C14" s="26" t="s">
        <v>18</v>
      </c>
      <c r="D14" s="27" t="s">
        <v>184</v>
      </c>
      <c r="E14" s="614">
        <v>117</v>
      </c>
      <c r="F14" s="615" t="s">
        <v>10</v>
      </c>
      <c r="G14" s="32">
        <v>35</v>
      </c>
      <c r="H14" s="30">
        <v>41</v>
      </c>
      <c r="I14" s="31">
        <v>4</v>
      </c>
      <c r="J14" s="26"/>
      <c r="K14" s="30"/>
      <c r="L14" s="26" t="s">
        <v>63</v>
      </c>
      <c r="M14" s="33">
        <v>211</v>
      </c>
    </row>
    <row r="15" spans="1:13" s="8" customFormat="1" ht="12" customHeight="1">
      <c r="A15" s="29"/>
      <c r="B15" s="28"/>
      <c r="C15" s="26"/>
      <c r="D15" s="27"/>
      <c r="E15" s="614"/>
      <c r="F15" s="615"/>
      <c r="G15" s="32"/>
      <c r="H15" s="30"/>
      <c r="I15" s="31"/>
      <c r="J15" s="26"/>
      <c r="K15" s="30"/>
      <c r="L15" s="26" t="s">
        <v>45</v>
      </c>
      <c r="M15" s="33">
        <v>187</v>
      </c>
    </row>
    <row r="16" spans="1:13" s="8" customFormat="1" ht="12" customHeight="1">
      <c r="A16" s="29"/>
      <c r="B16" s="28"/>
      <c r="C16" s="26"/>
      <c r="D16" s="27"/>
      <c r="E16" s="614"/>
      <c r="F16" s="615"/>
      <c r="G16" s="32"/>
      <c r="H16" s="30"/>
      <c r="I16" s="31"/>
      <c r="J16" s="26"/>
      <c r="K16" s="30"/>
      <c r="L16" s="34" t="s">
        <v>86</v>
      </c>
      <c r="M16" s="620">
        <v>1</v>
      </c>
    </row>
    <row r="17" spans="1:13" s="8" customFormat="1" ht="12" customHeight="1">
      <c r="A17" s="29">
        <v>1013</v>
      </c>
      <c r="B17" s="28" t="s">
        <v>175</v>
      </c>
      <c r="C17" s="26" t="s">
        <v>175</v>
      </c>
      <c r="D17" s="27" t="s">
        <v>175</v>
      </c>
      <c r="E17" s="614">
        <v>396</v>
      </c>
      <c r="F17" s="615" t="s">
        <v>11</v>
      </c>
      <c r="G17" s="32">
        <v>59</v>
      </c>
      <c r="H17" s="30">
        <v>26</v>
      </c>
      <c r="I17" s="31">
        <v>7</v>
      </c>
      <c r="J17" s="26"/>
      <c r="K17" s="30"/>
      <c r="L17" s="26" t="s">
        <v>17</v>
      </c>
      <c r="M17" s="33">
        <v>167</v>
      </c>
    </row>
    <row r="18" spans="1:13" s="8" customFormat="1" ht="12" customHeight="1">
      <c r="A18" s="29">
        <v>1667</v>
      </c>
      <c r="B18" s="28" t="s">
        <v>183</v>
      </c>
      <c r="C18" s="26" t="s">
        <v>18</v>
      </c>
      <c r="D18" s="27" t="s">
        <v>18</v>
      </c>
      <c r="E18" s="614">
        <v>350</v>
      </c>
      <c r="F18" s="615" t="s">
        <v>11</v>
      </c>
      <c r="G18" s="32">
        <v>44</v>
      </c>
      <c r="H18" s="30">
        <v>40</v>
      </c>
      <c r="I18" s="31">
        <v>6</v>
      </c>
      <c r="J18" s="26"/>
      <c r="K18" s="30"/>
      <c r="L18" s="26" t="s">
        <v>63</v>
      </c>
      <c r="M18" s="33">
        <v>105</v>
      </c>
    </row>
    <row r="19" spans="1:13" s="8" customFormat="1" ht="12" customHeight="1">
      <c r="A19" s="29">
        <v>499</v>
      </c>
      <c r="B19" s="28" t="s">
        <v>182</v>
      </c>
      <c r="C19" s="26" t="s">
        <v>18</v>
      </c>
      <c r="D19" s="27" t="s">
        <v>18</v>
      </c>
      <c r="E19" s="614">
        <v>294</v>
      </c>
      <c r="F19" s="615" t="s">
        <v>9</v>
      </c>
      <c r="G19" s="32">
        <v>48</v>
      </c>
      <c r="H19" s="30">
        <v>24</v>
      </c>
      <c r="I19" s="31">
        <v>1</v>
      </c>
      <c r="J19" s="26" t="s">
        <v>181</v>
      </c>
      <c r="K19" s="30">
        <v>1</v>
      </c>
      <c r="L19" s="26" t="s">
        <v>63</v>
      </c>
      <c r="M19" s="33">
        <v>200</v>
      </c>
    </row>
    <row r="20" spans="1:13" s="8" customFormat="1" ht="12" customHeight="1">
      <c r="A20" s="29">
        <v>500</v>
      </c>
      <c r="B20" s="28" t="s">
        <v>180</v>
      </c>
      <c r="C20" s="26" t="s">
        <v>18</v>
      </c>
      <c r="D20" s="27" t="s">
        <v>18</v>
      </c>
      <c r="E20" s="614">
        <v>178</v>
      </c>
      <c r="F20" s="615" t="s">
        <v>9</v>
      </c>
      <c r="G20" s="32">
        <v>42</v>
      </c>
      <c r="H20" s="30">
        <v>39</v>
      </c>
      <c r="I20" s="31">
        <v>1</v>
      </c>
      <c r="J20" s="26"/>
      <c r="K20" s="30"/>
      <c r="L20" s="26"/>
      <c r="M20" s="33"/>
    </row>
    <row r="21" spans="1:13" s="8" customFormat="1" ht="12" customHeight="1">
      <c r="A21" s="29">
        <v>2284</v>
      </c>
      <c r="B21" s="28" t="s">
        <v>179</v>
      </c>
      <c r="C21" s="26" t="s">
        <v>18</v>
      </c>
      <c r="D21" s="27" t="s">
        <v>18</v>
      </c>
      <c r="E21" s="614">
        <v>11</v>
      </c>
      <c r="F21" s="615" t="s">
        <v>10</v>
      </c>
      <c r="G21" s="32">
        <v>34</v>
      </c>
      <c r="H21" s="30">
        <v>5</v>
      </c>
      <c r="I21" s="31">
        <v>1</v>
      </c>
      <c r="J21" s="26"/>
      <c r="K21" s="30"/>
      <c r="L21" s="26"/>
      <c r="M21" s="33"/>
    </row>
    <row r="22" spans="1:13" s="8" customFormat="1" ht="12" customHeight="1">
      <c r="A22" s="29">
        <v>2290</v>
      </c>
      <c r="B22" s="28" t="s">
        <v>178</v>
      </c>
      <c r="C22" s="26" t="s">
        <v>170</v>
      </c>
      <c r="D22" s="27" t="s">
        <v>177</v>
      </c>
      <c r="E22" s="614">
        <v>199</v>
      </c>
      <c r="F22" s="615" t="s">
        <v>10</v>
      </c>
      <c r="G22" s="32">
        <v>48</v>
      </c>
      <c r="H22" s="30">
        <v>16</v>
      </c>
      <c r="I22" s="31">
        <v>1</v>
      </c>
      <c r="J22" s="26"/>
      <c r="K22" s="30"/>
      <c r="L22" s="26" t="s">
        <v>63</v>
      </c>
      <c r="M22" s="33">
        <v>20</v>
      </c>
    </row>
    <row r="23" spans="1:13" s="8" customFormat="1" ht="12" customHeight="1">
      <c r="A23" s="29"/>
      <c r="B23" s="28"/>
      <c r="C23" s="26"/>
      <c r="D23" s="27"/>
      <c r="E23" s="614"/>
      <c r="F23" s="615"/>
      <c r="G23" s="32"/>
      <c r="H23" s="30"/>
      <c r="I23" s="31"/>
      <c r="J23" s="26"/>
      <c r="K23" s="30"/>
      <c r="L23" s="26" t="s">
        <v>45</v>
      </c>
      <c r="M23" s="33">
        <v>35</v>
      </c>
    </row>
    <row r="24" spans="1:13" s="8" customFormat="1" ht="12" customHeight="1">
      <c r="A24" s="29">
        <v>2283</v>
      </c>
      <c r="B24" s="28" t="s">
        <v>176</v>
      </c>
      <c r="C24" s="26" t="s">
        <v>175</v>
      </c>
      <c r="D24" s="27" t="s">
        <v>174</v>
      </c>
      <c r="E24" s="22">
        <v>142</v>
      </c>
      <c r="F24" s="615" t="s">
        <v>10</v>
      </c>
      <c r="G24" s="21">
        <v>45</v>
      </c>
      <c r="H24" s="19">
        <v>42</v>
      </c>
      <c r="I24" s="20">
        <v>1</v>
      </c>
      <c r="J24" s="18"/>
      <c r="K24" s="19"/>
      <c r="L24" s="26" t="s">
        <v>17</v>
      </c>
      <c r="M24" s="33">
        <v>56</v>
      </c>
    </row>
    <row r="25" spans="1:13" s="8" customFormat="1" ht="12" customHeight="1">
      <c r="A25" s="29"/>
      <c r="B25" s="28"/>
      <c r="C25" s="26"/>
      <c r="D25" s="27"/>
      <c r="E25" s="22"/>
      <c r="F25" s="621"/>
      <c r="G25" s="21"/>
      <c r="H25" s="19"/>
      <c r="I25" s="20"/>
      <c r="J25" s="18"/>
      <c r="K25" s="19"/>
      <c r="L25" s="26" t="s">
        <v>102</v>
      </c>
      <c r="M25" s="33">
        <v>1</v>
      </c>
    </row>
    <row r="26" spans="1:13" s="8" customFormat="1" ht="12" customHeight="1">
      <c r="A26" s="29">
        <v>1673</v>
      </c>
      <c r="B26" s="28" t="s">
        <v>173</v>
      </c>
      <c r="C26" s="26" t="s">
        <v>170</v>
      </c>
      <c r="D26" s="27" t="s">
        <v>173</v>
      </c>
      <c r="E26" s="614">
        <v>222</v>
      </c>
      <c r="F26" s="615" t="s">
        <v>11</v>
      </c>
      <c r="G26" s="32">
        <v>47</v>
      </c>
      <c r="H26" s="30">
        <v>34</v>
      </c>
      <c r="I26" s="31">
        <v>20</v>
      </c>
      <c r="J26" s="26" t="s">
        <v>61</v>
      </c>
      <c r="K26" s="30">
        <v>1</v>
      </c>
      <c r="L26" s="26" t="s">
        <v>63</v>
      </c>
      <c r="M26" s="33">
        <v>65</v>
      </c>
    </row>
    <row r="27" spans="1:13" s="8" customFormat="1" ht="12" customHeight="1">
      <c r="A27" s="29">
        <v>2274</v>
      </c>
      <c r="B27" s="28" t="s">
        <v>172</v>
      </c>
      <c r="C27" s="26" t="s">
        <v>170</v>
      </c>
      <c r="D27" s="27" t="s">
        <v>169</v>
      </c>
      <c r="E27" s="614">
        <v>273</v>
      </c>
      <c r="F27" s="615" t="s">
        <v>10</v>
      </c>
      <c r="G27" s="32">
        <v>38</v>
      </c>
      <c r="H27" s="30">
        <v>54</v>
      </c>
      <c r="I27" s="31">
        <v>48</v>
      </c>
      <c r="J27" s="26" t="s">
        <v>61</v>
      </c>
      <c r="K27" s="30">
        <v>1</v>
      </c>
      <c r="L27" s="26" t="s">
        <v>63</v>
      </c>
      <c r="M27" s="33">
        <v>259</v>
      </c>
    </row>
    <row r="28" spans="1:13" s="8" customFormat="1" ht="12" customHeight="1">
      <c r="A28" s="29"/>
      <c r="B28" s="28"/>
      <c r="C28" s="26"/>
      <c r="D28" s="27"/>
      <c r="E28" s="614"/>
      <c r="F28" s="615"/>
      <c r="G28" s="32"/>
      <c r="H28" s="30"/>
      <c r="I28" s="31"/>
      <c r="J28" s="26"/>
      <c r="K28" s="30"/>
      <c r="L28" s="26" t="s">
        <v>45</v>
      </c>
      <c r="M28" s="33">
        <v>243</v>
      </c>
    </row>
    <row r="29" spans="1:13" s="8" customFormat="1" ht="12" customHeight="1">
      <c r="A29" s="29">
        <v>2275</v>
      </c>
      <c r="B29" s="28" t="s">
        <v>171</v>
      </c>
      <c r="C29" s="26" t="s">
        <v>170</v>
      </c>
      <c r="D29" s="27" t="s">
        <v>169</v>
      </c>
      <c r="E29" s="614">
        <v>242</v>
      </c>
      <c r="F29" s="615" t="s">
        <v>10</v>
      </c>
      <c r="G29" s="32">
        <v>48</v>
      </c>
      <c r="H29" s="30">
        <v>16</v>
      </c>
      <c r="I29" s="31">
        <v>64</v>
      </c>
      <c r="J29" s="26" t="s">
        <v>61</v>
      </c>
      <c r="K29" s="30">
        <v>1</v>
      </c>
      <c r="L29" s="26" t="s">
        <v>63</v>
      </c>
      <c r="M29" s="33">
        <v>499</v>
      </c>
    </row>
    <row r="30" spans="1:13" s="8" customFormat="1" ht="12" customHeight="1">
      <c r="A30" s="29">
        <v>1260</v>
      </c>
      <c r="B30" s="28" t="s">
        <v>168</v>
      </c>
      <c r="C30" s="26" t="s">
        <v>18</v>
      </c>
      <c r="D30" s="27" t="s">
        <v>167</v>
      </c>
      <c r="E30" s="614">
        <v>146</v>
      </c>
      <c r="F30" s="615" t="s">
        <v>11</v>
      </c>
      <c r="G30" s="32">
        <v>58</v>
      </c>
      <c r="H30" s="30">
        <v>34</v>
      </c>
      <c r="I30" s="31">
        <v>15</v>
      </c>
      <c r="J30" s="26"/>
      <c r="K30" s="30"/>
      <c r="L30" s="68"/>
      <c r="M30" s="69"/>
    </row>
    <row r="31" spans="1:13" s="8" customFormat="1" ht="12" customHeight="1">
      <c r="A31" s="29">
        <v>977</v>
      </c>
      <c r="B31" s="28" t="s">
        <v>166</v>
      </c>
      <c r="C31" s="26" t="s">
        <v>18</v>
      </c>
      <c r="D31" s="27" t="s">
        <v>18</v>
      </c>
      <c r="E31" s="614">
        <v>345</v>
      </c>
      <c r="F31" s="615" t="s">
        <v>11</v>
      </c>
      <c r="G31" s="32">
        <v>54</v>
      </c>
      <c r="H31" s="30">
        <v>36</v>
      </c>
      <c r="I31" s="31">
        <v>22</v>
      </c>
      <c r="J31" s="26"/>
      <c r="K31" s="30"/>
      <c r="L31" s="68"/>
      <c r="M31" s="69"/>
    </row>
    <row r="32" spans="1:13" s="8" customFormat="1" ht="12" customHeight="1">
      <c r="A32" s="29">
        <v>2276</v>
      </c>
      <c r="B32" s="28" t="s">
        <v>165</v>
      </c>
      <c r="C32" s="26" t="s">
        <v>18</v>
      </c>
      <c r="D32" s="27" t="s">
        <v>164</v>
      </c>
      <c r="E32" s="614">
        <v>182</v>
      </c>
      <c r="F32" s="615" t="s">
        <v>10</v>
      </c>
      <c r="G32" s="32">
        <v>67</v>
      </c>
      <c r="H32" s="30">
        <v>18</v>
      </c>
      <c r="I32" s="31">
        <v>4</v>
      </c>
      <c r="J32" s="26"/>
      <c r="K32" s="30"/>
      <c r="L32" s="26" t="s">
        <v>88</v>
      </c>
      <c r="M32" s="33">
        <v>68</v>
      </c>
    </row>
    <row r="33" spans="1:13" s="8" customFormat="1" ht="12" customHeight="1">
      <c r="A33" s="29"/>
      <c r="B33" s="28"/>
      <c r="C33" s="26"/>
      <c r="D33" s="27"/>
      <c r="E33" s="614"/>
      <c r="F33" s="615"/>
      <c r="G33" s="32"/>
      <c r="H33" s="30"/>
      <c r="I33" s="31"/>
      <c r="J33" s="26"/>
      <c r="K33" s="30"/>
      <c r="L33" s="26" t="s">
        <v>63</v>
      </c>
      <c r="M33" s="33">
        <v>231</v>
      </c>
    </row>
    <row r="34" spans="1:13" s="8" customFormat="1" ht="12" customHeight="1">
      <c r="A34" s="29">
        <v>2277</v>
      </c>
      <c r="B34" s="28" t="s">
        <v>163</v>
      </c>
      <c r="C34" s="26" t="s">
        <v>18</v>
      </c>
      <c r="D34" s="27" t="s">
        <v>162</v>
      </c>
      <c r="E34" s="614">
        <v>85</v>
      </c>
      <c r="F34" s="615" t="s">
        <v>10</v>
      </c>
      <c r="G34" s="32">
        <v>40</v>
      </c>
      <c r="H34" s="30">
        <v>42</v>
      </c>
      <c r="I34" s="31">
        <v>4</v>
      </c>
      <c r="J34" s="26"/>
      <c r="K34" s="30"/>
      <c r="L34" s="26" t="s">
        <v>63</v>
      </c>
      <c r="M34" s="33">
        <v>120</v>
      </c>
    </row>
    <row r="35" spans="1:13" s="8" customFormat="1" ht="12" customHeight="1">
      <c r="A35" s="29"/>
      <c r="B35" s="28"/>
      <c r="C35" s="26"/>
      <c r="D35" s="27"/>
      <c r="E35" s="614"/>
      <c r="F35" s="615"/>
      <c r="G35" s="32"/>
      <c r="H35" s="30"/>
      <c r="I35" s="31"/>
      <c r="J35" s="26"/>
      <c r="K35" s="30"/>
      <c r="L35" s="26" t="s">
        <v>45</v>
      </c>
      <c r="M35" s="33">
        <v>36</v>
      </c>
    </row>
    <row r="36" spans="1:13" s="8" customFormat="1" ht="12" customHeight="1">
      <c r="A36" s="29">
        <v>1276</v>
      </c>
      <c r="B36" s="28" t="s">
        <v>161</v>
      </c>
      <c r="C36" s="26" t="s">
        <v>18</v>
      </c>
      <c r="D36" s="27" t="s">
        <v>161</v>
      </c>
      <c r="E36" s="614">
        <v>121</v>
      </c>
      <c r="F36" s="615" t="s">
        <v>11</v>
      </c>
      <c r="G36" s="32">
        <v>62</v>
      </c>
      <c r="H36" s="30">
        <v>52</v>
      </c>
      <c r="I36" s="31">
        <v>13</v>
      </c>
      <c r="J36" s="26"/>
      <c r="K36" s="30"/>
      <c r="L36" s="26"/>
      <c r="M36" s="33"/>
    </row>
    <row r="37" spans="1:13" s="8" customFormat="1" ht="12" customHeight="1">
      <c r="A37" s="29">
        <v>497</v>
      </c>
      <c r="B37" s="28" t="s">
        <v>160</v>
      </c>
      <c r="C37" s="26" t="s">
        <v>18</v>
      </c>
      <c r="D37" s="27" t="s">
        <v>159</v>
      </c>
      <c r="E37" s="614">
        <v>96</v>
      </c>
      <c r="F37" s="615" t="s">
        <v>9</v>
      </c>
      <c r="G37" s="32">
        <v>45</v>
      </c>
      <c r="H37" s="30">
        <v>13</v>
      </c>
      <c r="I37" s="31">
        <v>37</v>
      </c>
      <c r="J37" s="26"/>
      <c r="K37" s="30"/>
      <c r="L37" s="26" t="s">
        <v>88</v>
      </c>
      <c r="M37" s="33">
        <v>5</v>
      </c>
    </row>
    <row r="38" spans="1:13" s="8" customFormat="1" ht="12" customHeight="1">
      <c r="A38" s="29">
        <v>978</v>
      </c>
      <c r="B38" s="28" t="s">
        <v>158</v>
      </c>
      <c r="C38" s="26" t="s">
        <v>157</v>
      </c>
      <c r="D38" s="27" t="s">
        <v>156</v>
      </c>
      <c r="E38" s="614">
        <v>216</v>
      </c>
      <c r="F38" s="615" t="s">
        <v>11</v>
      </c>
      <c r="G38" s="32">
        <v>56</v>
      </c>
      <c r="H38" s="30">
        <v>20</v>
      </c>
      <c r="I38" s="31" t="s">
        <v>42</v>
      </c>
      <c r="J38" s="26"/>
      <c r="K38" s="30"/>
      <c r="L38" s="26" t="s">
        <v>88</v>
      </c>
      <c r="M38" s="33">
        <v>55</v>
      </c>
    </row>
    <row r="39" spans="1:13" s="8" customFormat="1" ht="12" customHeight="1">
      <c r="A39" s="29"/>
      <c r="B39" s="28"/>
      <c r="C39" s="26"/>
      <c r="D39" s="27"/>
      <c r="E39" s="614"/>
      <c r="F39" s="615"/>
      <c r="G39" s="32"/>
      <c r="H39" s="30"/>
      <c r="I39" s="31"/>
      <c r="J39" s="26"/>
      <c r="K39" s="30"/>
      <c r="L39" s="26" t="s">
        <v>17</v>
      </c>
      <c r="M39" s="33">
        <v>290</v>
      </c>
    </row>
    <row r="40" spans="1:13" s="8" customFormat="1" ht="12" customHeight="1">
      <c r="A40" s="29">
        <v>979</v>
      </c>
      <c r="B40" s="28" t="s">
        <v>155</v>
      </c>
      <c r="C40" s="26" t="s">
        <v>18</v>
      </c>
      <c r="D40" s="27" t="s">
        <v>18</v>
      </c>
      <c r="E40" s="614">
        <v>760</v>
      </c>
      <c r="F40" s="615" t="s">
        <v>11</v>
      </c>
      <c r="G40" s="32">
        <v>42</v>
      </c>
      <c r="H40" s="30">
        <v>45</v>
      </c>
      <c r="I40" s="31">
        <v>137</v>
      </c>
      <c r="J40" s="26"/>
      <c r="K40" s="30"/>
      <c r="L40" s="26" t="s">
        <v>88</v>
      </c>
      <c r="M40" s="33">
        <v>400</v>
      </c>
    </row>
    <row r="41" spans="1:13" s="8" customFormat="1" ht="12" customHeight="1">
      <c r="A41" s="29"/>
      <c r="B41" s="28"/>
      <c r="C41" s="26"/>
      <c r="D41" s="27"/>
      <c r="E41" s="614"/>
      <c r="F41" s="615"/>
      <c r="G41" s="32"/>
      <c r="H41" s="30"/>
      <c r="I41" s="31"/>
      <c r="J41" s="26" t="s">
        <v>154</v>
      </c>
      <c r="K41" s="30">
        <v>3</v>
      </c>
      <c r="L41" s="26" t="s">
        <v>47</v>
      </c>
      <c r="M41" s="33">
        <v>20</v>
      </c>
    </row>
    <row r="42" spans="1:13" s="8" customFormat="1" ht="12" customHeight="1">
      <c r="A42" s="29"/>
      <c r="B42" s="28"/>
      <c r="C42" s="26"/>
      <c r="D42" s="27"/>
      <c r="E42" s="614"/>
      <c r="F42" s="615"/>
      <c r="G42" s="32"/>
      <c r="H42" s="30"/>
      <c r="I42" s="31"/>
      <c r="J42" s="26" t="s">
        <v>153</v>
      </c>
      <c r="K42" s="30">
        <v>1</v>
      </c>
      <c r="L42" s="26" t="s">
        <v>46</v>
      </c>
      <c r="M42" s="33">
        <v>500</v>
      </c>
    </row>
    <row r="43" spans="1:13" s="8" customFormat="1" ht="12" customHeight="1">
      <c r="A43" s="29"/>
      <c r="B43" s="28"/>
      <c r="C43" s="26"/>
      <c r="D43" s="27"/>
      <c r="E43" s="614"/>
      <c r="F43" s="615"/>
      <c r="G43" s="32"/>
      <c r="H43" s="30"/>
      <c r="I43" s="31"/>
      <c r="J43" s="26" t="s">
        <v>89</v>
      </c>
      <c r="K43" s="30">
        <v>2</v>
      </c>
      <c r="L43" s="26"/>
      <c r="M43" s="33"/>
    </row>
    <row r="44" spans="1:13" s="8" customFormat="1" ht="12" customHeight="1">
      <c r="A44" s="29">
        <v>1263</v>
      </c>
      <c r="B44" s="28" t="s">
        <v>152</v>
      </c>
      <c r="C44" s="26" t="s">
        <v>18</v>
      </c>
      <c r="D44" s="27" t="s">
        <v>18</v>
      </c>
      <c r="E44" s="614">
        <v>527</v>
      </c>
      <c r="F44" s="615" t="s">
        <v>11</v>
      </c>
      <c r="G44" s="32">
        <v>39</v>
      </c>
      <c r="H44" s="30">
        <v>99</v>
      </c>
      <c r="I44" s="31">
        <v>18</v>
      </c>
      <c r="J44" s="26"/>
      <c r="K44" s="30"/>
      <c r="L44" s="26" t="s">
        <v>88</v>
      </c>
      <c r="M44" s="33">
        <v>330</v>
      </c>
    </row>
    <row r="45" spans="1:13" s="8" customFormat="1" ht="12" customHeight="1">
      <c r="A45" s="29"/>
      <c r="B45" s="28"/>
      <c r="C45" s="26"/>
      <c r="D45" s="27"/>
      <c r="E45" s="614"/>
      <c r="F45" s="615"/>
      <c r="G45" s="32"/>
      <c r="H45" s="30"/>
      <c r="I45" s="31"/>
      <c r="J45" s="26"/>
      <c r="K45" s="30"/>
      <c r="L45" s="26" t="s">
        <v>63</v>
      </c>
      <c r="M45" s="33">
        <v>270</v>
      </c>
    </row>
    <row r="46" spans="1:13" s="8" customFormat="1" ht="12" customHeight="1">
      <c r="A46" s="29">
        <v>980</v>
      </c>
      <c r="B46" s="28" t="s">
        <v>150</v>
      </c>
      <c r="C46" s="26" t="s">
        <v>151</v>
      </c>
      <c r="D46" s="27" t="s">
        <v>150</v>
      </c>
      <c r="E46" s="614">
        <v>250</v>
      </c>
      <c r="F46" s="615" t="s">
        <v>11</v>
      </c>
      <c r="G46" s="32">
        <v>47</v>
      </c>
      <c r="H46" s="30">
        <v>23</v>
      </c>
      <c r="I46" s="31">
        <v>6</v>
      </c>
      <c r="J46" s="26" t="s">
        <v>61</v>
      </c>
      <c r="K46" s="30">
        <v>1</v>
      </c>
      <c r="L46" s="26" t="s">
        <v>17</v>
      </c>
      <c r="M46" s="33">
        <v>234</v>
      </c>
    </row>
    <row r="47" spans="1:13" s="8" customFormat="1" ht="12" customHeight="1">
      <c r="A47" s="29"/>
      <c r="B47" s="28"/>
      <c r="C47" s="26"/>
      <c r="D47" s="27"/>
      <c r="E47" s="614"/>
      <c r="F47" s="615"/>
      <c r="G47" s="32"/>
      <c r="H47" s="30"/>
      <c r="I47" s="31"/>
      <c r="J47" s="26"/>
      <c r="K47" s="30"/>
      <c r="L47" s="26" t="s">
        <v>45</v>
      </c>
      <c r="M47" s="33">
        <v>97</v>
      </c>
    </row>
    <row r="48" spans="1:13" s="8" customFormat="1" ht="12" customHeight="1">
      <c r="A48" s="29">
        <v>981</v>
      </c>
      <c r="B48" s="28" t="s">
        <v>149</v>
      </c>
      <c r="C48" s="26" t="s">
        <v>18</v>
      </c>
      <c r="D48" s="27" t="s">
        <v>18</v>
      </c>
      <c r="E48" s="614">
        <v>803</v>
      </c>
      <c r="F48" s="615" t="s">
        <v>11</v>
      </c>
      <c r="G48" s="32">
        <v>59</v>
      </c>
      <c r="H48" s="30">
        <v>65</v>
      </c>
      <c r="I48" s="31">
        <v>72</v>
      </c>
      <c r="J48" s="26"/>
      <c r="K48" s="30"/>
      <c r="L48" s="26" t="s">
        <v>47</v>
      </c>
      <c r="M48" s="33">
        <v>145</v>
      </c>
    </row>
    <row r="49" spans="1:13" s="8" customFormat="1" ht="12" customHeight="1">
      <c r="A49" s="29"/>
      <c r="B49" s="28"/>
      <c r="C49" s="26"/>
      <c r="D49" s="27"/>
      <c r="E49" s="614"/>
      <c r="F49" s="615"/>
      <c r="G49" s="32"/>
      <c r="H49" s="30"/>
      <c r="I49" s="31"/>
      <c r="J49" s="26"/>
      <c r="K49" s="30"/>
      <c r="L49" s="26" t="s">
        <v>63</v>
      </c>
      <c r="M49" s="33">
        <v>961</v>
      </c>
    </row>
    <row r="50" spans="1:13" s="8" customFormat="1" ht="12" customHeight="1">
      <c r="A50" s="29">
        <v>1264</v>
      </c>
      <c r="B50" s="28" t="s">
        <v>148</v>
      </c>
      <c r="C50" s="26" t="s">
        <v>18</v>
      </c>
      <c r="D50" s="27" t="s">
        <v>147</v>
      </c>
      <c r="E50" s="614">
        <v>229</v>
      </c>
      <c r="F50" s="615" t="s">
        <v>11</v>
      </c>
      <c r="G50" s="32">
        <v>49</v>
      </c>
      <c r="H50" s="30">
        <v>13</v>
      </c>
      <c r="I50" s="31">
        <v>9</v>
      </c>
      <c r="J50" s="26" t="s">
        <v>146</v>
      </c>
      <c r="K50" s="30">
        <v>1</v>
      </c>
      <c r="L50" s="26" t="s">
        <v>88</v>
      </c>
      <c r="M50" s="33">
        <v>40</v>
      </c>
    </row>
    <row r="51" spans="1:13" s="8" customFormat="1" ht="12" customHeight="1">
      <c r="A51" s="29"/>
      <c r="B51" s="28"/>
      <c r="C51" s="26"/>
      <c r="D51" s="27"/>
      <c r="E51" s="614"/>
      <c r="F51" s="615"/>
      <c r="G51" s="32"/>
      <c r="H51" s="30"/>
      <c r="I51" s="31"/>
      <c r="J51" s="26"/>
      <c r="K51" s="30"/>
      <c r="L51" s="26" t="s">
        <v>63</v>
      </c>
      <c r="M51" s="33">
        <v>260</v>
      </c>
    </row>
    <row r="52" spans="1:13" s="8" customFormat="1" ht="12" customHeight="1">
      <c r="A52" s="29">
        <v>1261</v>
      </c>
      <c r="B52" s="28" t="s">
        <v>145</v>
      </c>
      <c r="C52" s="26" t="s">
        <v>18</v>
      </c>
      <c r="D52" s="27" t="s">
        <v>18</v>
      </c>
      <c r="E52" s="614">
        <v>160</v>
      </c>
      <c r="F52" s="615" t="s">
        <v>11</v>
      </c>
      <c r="G52" s="21">
        <v>45</v>
      </c>
      <c r="H52" s="19">
        <v>19</v>
      </c>
      <c r="I52" s="20">
        <v>29</v>
      </c>
      <c r="J52" s="26"/>
      <c r="K52" s="30"/>
      <c r="L52" s="26" t="s">
        <v>88</v>
      </c>
      <c r="M52" s="33">
        <v>190</v>
      </c>
    </row>
    <row r="53" spans="1:13" s="8" customFormat="1" ht="12" customHeight="1">
      <c r="A53" s="29">
        <v>991</v>
      </c>
      <c r="B53" s="28" t="s">
        <v>144</v>
      </c>
      <c r="C53" s="26" t="s">
        <v>143</v>
      </c>
      <c r="D53" s="27" t="s">
        <v>142</v>
      </c>
      <c r="E53" s="614">
        <v>950</v>
      </c>
      <c r="F53" s="615" t="s">
        <v>11</v>
      </c>
      <c r="G53" s="32">
        <v>65</v>
      </c>
      <c r="H53" s="30">
        <v>32</v>
      </c>
      <c r="I53" s="31">
        <v>45</v>
      </c>
      <c r="J53" s="68"/>
      <c r="K53" s="70"/>
      <c r="L53" s="26" t="s">
        <v>47</v>
      </c>
      <c r="M53" s="33">
        <v>650</v>
      </c>
    </row>
    <row r="54" spans="1:13" s="8" customFormat="1" ht="12" customHeight="1">
      <c r="A54" s="29"/>
      <c r="B54" s="28"/>
      <c r="C54" s="26"/>
      <c r="D54" s="27"/>
      <c r="E54" s="614"/>
      <c r="F54" s="615"/>
      <c r="G54" s="32"/>
      <c r="H54" s="30"/>
      <c r="I54" s="31"/>
      <c r="J54" s="68"/>
      <c r="K54" s="70"/>
      <c r="L54" s="26" t="s">
        <v>45</v>
      </c>
      <c r="M54" s="33">
        <v>400</v>
      </c>
    </row>
    <row r="55" spans="1:13" s="8" customFormat="1" ht="12" customHeight="1">
      <c r="A55" s="29">
        <v>1269</v>
      </c>
      <c r="B55" s="28" t="s">
        <v>141</v>
      </c>
      <c r="C55" s="26" t="s">
        <v>18</v>
      </c>
      <c r="D55" s="27" t="s">
        <v>18</v>
      </c>
      <c r="E55" s="614">
        <v>239</v>
      </c>
      <c r="F55" s="615" t="s">
        <v>11</v>
      </c>
      <c r="G55" s="32">
        <v>58</v>
      </c>
      <c r="H55" s="30">
        <v>48</v>
      </c>
      <c r="I55" s="31">
        <v>6</v>
      </c>
      <c r="J55" s="68"/>
      <c r="K55" s="70"/>
      <c r="L55" s="26" t="s">
        <v>47</v>
      </c>
      <c r="M55" s="33">
        <v>148</v>
      </c>
    </row>
    <row r="56" spans="1:13" s="8" customFormat="1" ht="12" customHeight="1">
      <c r="A56" s="29"/>
      <c r="B56" s="28"/>
      <c r="C56" s="26"/>
      <c r="D56" s="27"/>
      <c r="E56" s="614"/>
      <c r="F56" s="615"/>
      <c r="G56" s="32"/>
      <c r="H56" s="30"/>
      <c r="I56" s="31"/>
      <c r="J56" s="26"/>
      <c r="K56" s="30"/>
      <c r="L56" s="26" t="s">
        <v>17</v>
      </c>
      <c r="M56" s="33">
        <v>48</v>
      </c>
    </row>
    <row r="57" spans="1:13" s="8" customFormat="1" ht="12" customHeight="1">
      <c r="A57" s="29">
        <v>2288</v>
      </c>
      <c r="B57" s="28" t="s">
        <v>140</v>
      </c>
      <c r="C57" s="26" t="s">
        <v>18</v>
      </c>
      <c r="D57" s="27" t="s">
        <v>18</v>
      </c>
      <c r="E57" s="614">
        <v>9</v>
      </c>
      <c r="F57" s="615" t="s">
        <v>10</v>
      </c>
      <c r="G57" s="32">
        <v>51</v>
      </c>
      <c r="H57" s="30">
        <v>8</v>
      </c>
      <c r="I57" s="31" t="s">
        <v>42</v>
      </c>
      <c r="J57" s="26"/>
      <c r="K57" s="30"/>
      <c r="L57" s="26"/>
      <c r="M57" s="33"/>
    </row>
    <row r="58" spans="1:13" s="8" customFormat="1" ht="12" customHeight="1">
      <c r="A58" s="29">
        <v>2287</v>
      </c>
      <c r="B58" s="28" t="s">
        <v>139</v>
      </c>
      <c r="C58" s="26" t="s">
        <v>138</v>
      </c>
      <c r="D58" s="23" t="s">
        <v>137</v>
      </c>
      <c r="E58" s="22">
        <v>185</v>
      </c>
      <c r="F58" s="615" t="s">
        <v>10</v>
      </c>
      <c r="G58" s="21">
        <v>72</v>
      </c>
      <c r="H58" s="19">
        <v>16</v>
      </c>
      <c r="I58" s="31" t="s">
        <v>42</v>
      </c>
      <c r="J58" s="18"/>
      <c r="K58" s="19"/>
      <c r="L58" s="26" t="s">
        <v>17</v>
      </c>
      <c r="M58" s="33">
        <v>25</v>
      </c>
    </row>
    <row r="59" spans="1:13" s="8" customFormat="1" ht="12" customHeight="1">
      <c r="A59" s="29">
        <v>1274</v>
      </c>
      <c r="B59" s="28" t="s">
        <v>136</v>
      </c>
      <c r="C59" s="26" t="s">
        <v>135</v>
      </c>
      <c r="D59" s="27"/>
      <c r="E59" s="614">
        <v>120</v>
      </c>
      <c r="F59" s="615" t="s">
        <v>11</v>
      </c>
      <c r="G59" s="32">
        <v>70</v>
      </c>
      <c r="H59" s="30">
        <v>50</v>
      </c>
      <c r="I59" s="31">
        <v>11</v>
      </c>
      <c r="J59" s="26"/>
      <c r="K59" s="30"/>
      <c r="L59" s="26" t="s">
        <v>47</v>
      </c>
      <c r="M59" s="33">
        <v>100</v>
      </c>
    </row>
    <row r="60" spans="1:13" s="8" customFormat="1" ht="12" customHeight="1">
      <c r="A60" s="29"/>
      <c r="B60" s="28"/>
      <c r="C60" s="26"/>
      <c r="D60" s="27"/>
      <c r="E60" s="614"/>
      <c r="F60" s="615"/>
      <c r="G60" s="32"/>
      <c r="H60" s="30"/>
      <c r="I60" s="31"/>
      <c r="J60" s="26"/>
      <c r="K60" s="30"/>
      <c r="L60" s="26" t="s">
        <v>63</v>
      </c>
      <c r="M60" s="33">
        <v>200</v>
      </c>
    </row>
    <row r="61" spans="1:13" s="8" customFormat="1" ht="12" customHeight="1">
      <c r="A61" s="29">
        <v>1014</v>
      </c>
      <c r="B61" s="28" t="s">
        <v>134</v>
      </c>
      <c r="C61" s="26"/>
      <c r="D61" s="27" t="s">
        <v>134</v>
      </c>
      <c r="E61" s="614">
        <v>105</v>
      </c>
      <c r="F61" s="615" t="s">
        <v>11</v>
      </c>
      <c r="G61" s="32">
        <v>90</v>
      </c>
      <c r="H61" s="30">
        <v>8</v>
      </c>
      <c r="I61" s="31">
        <v>6</v>
      </c>
      <c r="J61" s="26"/>
      <c r="K61" s="30"/>
      <c r="L61" s="26"/>
      <c r="M61" s="33"/>
    </row>
    <row r="62" spans="1:13" s="8" customFormat="1" ht="12" customHeight="1">
      <c r="A62" s="29">
        <v>2286</v>
      </c>
      <c r="B62" s="28" t="s">
        <v>133</v>
      </c>
      <c r="C62" s="26" t="s">
        <v>18</v>
      </c>
      <c r="D62" s="27" t="s">
        <v>18</v>
      </c>
      <c r="E62" s="614">
        <v>65</v>
      </c>
      <c r="F62" s="615" t="s">
        <v>10</v>
      </c>
      <c r="G62" s="32">
        <v>80</v>
      </c>
      <c r="H62" s="30">
        <v>22</v>
      </c>
      <c r="I62" s="31">
        <v>4</v>
      </c>
      <c r="J62" s="26"/>
      <c r="K62" s="30"/>
      <c r="L62" s="26" t="s">
        <v>47</v>
      </c>
      <c r="M62" s="33">
        <v>50</v>
      </c>
    </row>
    <row r="63" spans="1:13" s="8" customFormat="1" ht="12" customHeight="1">
      <c r="A63" s="29">
        <v>1016</v>
      </c>
      <c r="B63" s="28" t="s">
        <v>132</v>
      </c>
      <c r="C63" s="26" t="s">
        <v>18</v>
      </c>
      <c r="D63" s="27" t="s">
        <v>123</v>
      </c>
      <c r="E63" s="614">
        <v>55</v>
      </c>
      <c r="F63" s="615" t="s">
        <v>11</v>
      </c>
      <c r="G63" s="32">
        <v>60</v>
      </c>
      <c r="H63" s="30">
        <v>9</v>
      </c>
      <c r="I63" s="31" t="s">
        <v>42</v>
      </c>
      <c r="J63" s="68"/>
      <c r="K63" s="70"/>
      <c r="L63" s="26"/>
      <c r="M63" s="33"/>
    </row>
    <row r="64" spans="1:13" s="8" customFormat="1" ht="12" customHeight="1">
      <c r="A64" s="29">
        <v>1017</v>
      </c>
      <c r="B64" s="28" t="s">
        <v>131</v>
      </c>
      <c r="C64" s="26" t="s">
        <v>18</v>
      </c>
      <c r="D64" s="27" t="s">
        <v>18</v>
      </c>
      <c r="E64" s="614">
        <v>201</v>
      </c>
      <c r="F64" s="615" t="s">
        <v>11</v>
      </c>
      <c r="G64" s="32">
        <v>55</v>
      </c>
      <c r="H64" s="30">
        <v>25</v>
      </c>
      <c r="I64" s="31"/>
      <c r="J64" s="68"/>
      <c r="K64" s="70"/>
      <c r="L64" s="26" t="s">
        <v>17</v>
      </c>
      <c r="M64" s="33">
        <v>108</v>
      </c>
    </row>
    <row r="65" spans="1:13" s="8" customFormat="1" ht="12" customHeight="1">
      <c r="A65" s="29">
        <v>1668</v>
      </c>
      <c r="B65" s="28" t="s">
        <v>130</v>
      </c>
      <c r="C65" s="26" t="s">
        <v>129</v>
      </c>
      <c r="D65" s="27" t="s">
        <v>128</v>
      </c>
      <c r="E65" s="614">
        <v>177</v>
      </c>
      <c r="F65" s="615" t="s">
        <v>11</v>
      </c>
      <c r="G65" s="32">
        <v>40</v>
      </c>
      <c r="H65" s="30">
        <v>13</v>
      </c>
      <c r="I65" s="31" t="s">
        <v>42</v>
      </c>
      <c r="J65" s="26"/>
      <c r="K65" s="30"/>
      <c r="L65" s="26" t="s">
        <v>17</v>
      </c>
      <c r="M65" s="33">
        <v>25</v>
      </c>
    </row>
    <row r="66" spans="1:13" s="8" customFormat="1" ht="12" customHeight="1">
      <c r="A66" s="29">
        <v>1669</v>
      </c>
      <c r="B66" s="28" t="s">
        <v>127</v>
      </c>
      <c r="C66" s="26" t="s">
        <v>18</v>
      </c>
      <c r="D66" s="27" t="s">
        <v>18</v>
      </c>
      <c r="E66" s="614">
        <v>319</v>
      </c>
      <c r="F66" s="615" t="s">
        <v>11</v>
      </c>
      <c r="G66" s="32">
        <v>45</v>
      </c>
      <c r="H66" s="30">
        <v>15</v>
      </c>
      <c r="I66" s="31" t="s">
        <v>42</v>
      </c>
      <c r="J66" s="68"/>
      <c r="K66" s="70"/>
      <c r="L66" s="26" t="s">
        <v>17</v>
      </c>
      <c r="M66" s="33">
        <v>15</v>
      </c>
    </row>
    <row r="67" spans="1:13" s="8" customFormat="1" ht="12" customHeight="1">
      <c r="A67" s="29">
        <v>1670</v>
      </c>
      <c r="B67" s="28" t="s">
        <v>126</v>
      </c>
      <c r="C67" s="26" t="s">
        <v>18</v>
      </c>
      <c r="D67" s="27" t="s">
        <v>18</v>
      </c>
      <c r="E67" s="614">
        <v>127</v>
      </c>
      <c r="F67" s="615" t="s">
        <v>11</v>
      </c>
      <c r="G67" s="32">
        <v>40</v>
      </c>
      <c r="H67" s="30">
        <v>16</v>
      </c>
      <c r="I67" s="31" t="s">
        <v>42</v>
      </c>
      <c r="J67" s="26"/>
      <c r="K67" s="30"/>
      <c r="L67" s="26" t="s">
        <v>17</v>
      </c>
      <c r="M67" s="33">
        <v>91</v>
      </c>
    </row>
    <row r="68" spans="1:13" s="8" customFormat="1" ht="12" customHeight="1">
      <c r="A68" s="29">
        <v>1671</v>
      </c>
      <c r="B68" s="28" t="s">
        <v>125</v>
      </c>
      <c r="C68" s="26" t="s">
        <v>123</v>
      </c>
      <c r="D68" s="27" t="s">
        <v>123</v>
      </c>
      <c r="E68" s="614">
        <v>161</v>
      </c>
      <c r="F68" s="615" t="s">
        <v>11</v>
      </c>
      <c r="G68" s="32">
        <v>54</v>
      </c>
      <c r="H68" s="30">
        <v>17</v>
      </c>
      <c r="I68" s="31" t="s">
        <v>42</v>
      </c>
      <c r="J68" s="26"/>
      <c r="K68" s="30"/>
      <c r="L68" s="26" t="s">
        <v>17</v>
      </c>
      <c r="M68" s="33">
        <v>65</v>
      </c>
    </row>
    <row r="69" spans="1:13" s="8" customFormat="1" ht="12" customHeight="1">
      <c r="A69" s="29">
        <v>1015</v>
      </c>
      <c r="B69" s="28" t="s">
        <v>124</v>
      </c>
      <c r="C69" s="26" t="s">
        <v>123</v>
      </c>
      <c r="D69" s="27" t="s">
        <v>122</v>
      </c>
      <c r="E69" s="614">
        <v>304</v>
      </c>
      <c r="F69" s="615" t="s">
        <v>11</v>
      </c>
      <c r="G69" s="32">
        <v>82</v>
      </c>
      <c r="H69" s="30">
        <v>11</v>
      </c>
      <c r="I69" s="31">
        <v>9</v>
      </c>
      <c r="J69" s="68"/>
      <c r="K69" s="70"/>
      <c r="L69" s="26" t="s">
        <v>17</v>
      </c>
      <c r="M69" s="33">
        <v>155</v>
      </c>
    </row>
    <row r="70" spans="1:13" s="8" customFormat="1" ht="12" customHeight="1">
      <c r="A70" s="29"/>
      <c r="B70" s="28"/>
      <c r="C70" s="26"/>
      <c r="D70" s="27"/>
      <c r="E70" s="614"/>
      <c r="F70" s="615"/>
      <c r="G70" s="32"/>
      <c r="H70" s="30"/>
      <c r="I70" s="31"/>
      <c r="J70" s="26" t="s">
        <v>39</v>
      </c>
      <c r="K70" s="30">
        <v>2</v>
      </c>
      <c r="L70" s="26"/>
      <c r="M70" s="33"/>
    </row>
    <row r="71" spans="1:13" s="8" customFormat="1" ht="12" customHeight="1">
      <c r="A71" s="29">
        <v>1018</v>
      </c>
      <c r="B71" s="28" t="s">
        <v>121</v>
      </c>
      <c r="C71" s="26" t="s">
        <v>18</v>
      </c>
      <c r="D71" s="27" t="s">
        <v>18</v>
      </c>
      <c r="E71" s="614">
        <v>103</v>
      </c>
      <c r="F71" s="615" t="s">
        <v>11</v>
      </c>
      <c r="G71" s="32">
        <v>49</v>
      </c>
      <c r="H71" s="30">
        <v>22</v>
      </c>
      <c r="I71" s="31">
        <v>16</v>
      </c>
      <c r="J71" s="26" t="s">
        <v>39</v>
      </c>
      <c r="K71" s="30">
        <v>1</v>
      </c>
      <c r="L71" s="26" t="s">
        <v>46</v>
      </c>
      <c r="M71" s="33">
        <v>75</v>
      </c>
    </row>
    <row r="72" spans="1:13" s="8" customFormat="1" ht="12" customHeight="1">
      <c r="A72" s="29">
        <v>990</v>
      </c>
      <c r="B72" s="28" t="s">
        <v>120</v>
      </c>
      <c r="C72" s="26" t="s">
        <v>119</v>
      </c>
      <c r="D72" s="27" t="s">
        <v>118</v>
      </c>
      <c r="E72" s="614">
        <v>280</v>
      </c>
      <c r="F72" s="615" t="s">
        <v>11</v>
      </c>
      <c r="G72" s="32">
        <v>51</v>
      </c>
      <c r="H72" s="30">
        <v>46</v>
      </c>
      <c r="I72" s="31">
        <v>17</v>
      </c>
      <c r="J72" s="26"/>
      <c r="K72" s="30"/>
      <c r="L72" s="26" t="s">
        <v>117</v>
      </c>
      <c r="M72" s="33">
        <v>150</v>
      </c>
    </row>
    <row r="73" spans="1:13" s="8" customFormat="1" ht="12" customHeight="1">
      <c r="A73" s="29"/>
      <c r="B73" s="28"/>
      <c r="C73" s="26"/>
      <c r="D73" s="27"/>
      <c r="E73" s="614"/>
      <c r="F73" s="615"/>
      <c r="G73" s="32"/>
      <c r="H73" s="30"/>
      <c r="I73" s="31"/>
      <c r="J73" s="26"/>
      <c r="K73" s="30"/>
      <c r="L73" s="26" t="s">
        <v>46</v>
      </c>
      <c r="M73" s="33">
        <v>800</v>
      </c>
    </row>
    <row r="74" spans="1:13" s="8" customFormat="1" ht="12" customHeight="1">
      <c r="A74" s="29">
        <v>1010</v>
      </c>
      <c r="B74" s="28" t="s">
        <v>116</v>
      </c>
      <c r="C74" s="26" t="s">
        <v>18</v>
      </c>
      <c r="D74" s="27" t="s">
        <v>18</v>
      </c>
      <c r="E74" s="614">
        <v>208</v>
      </c>
      <c r="F74" s="615" t="s">
        <v>11</v>
      </c>
      <c r="G74" s="32">
        <v>47</v>
      </c>
      <c r="H74" s="30">
        <v>27</v>
      </c>
      <c r="I74" s="31">
        <v>1</v>
      </c>
      <c r="J74" s="26"/>
      <c r="K74" s="30"/>
      <c r="L74" s="26" t="s">
        <v>46</v>
      </c>
      <c r="M74" s="33">
        <v>384</v>
      </c>
    </row>
    <row r="75" spans="1:13" s="8" customFormat="1" ht="12" customHeight="1">
      <c r="A75" s="29"/>
      <c r="B75" s="28"/>
      <c r="C75" s="26"/>
      <c r="D75" s="27"/>
      <c r="E75" s="614"/>
      <c r="F75" s="615"/>
      <c r="G75" s="32"/>
      <c r="H75" s="30"/>
      <c r="I75" s="31"/>
      <c r="J75" s="26"/>
      <c r="K75" s="30"/>
      <c r="L75" s="26" t="s">
        <v>86</v>
      </c>
      <c r="M75" s="33">
        <v>1</v>
      </c>
    </row>
    <row r="76" spans="1:13" s="8" customFormat="1" ht="12" customHeight="1">
      <c r="A76" s="29">
        <v>1268</v>
      </c>
      <c r="B76" s="28" t="s">
        <v>115</v>
      </c>
      <c r="C76" s="26" t="s">
        <v>18</v>
      </c>
      <c r="D76" s="27" t="s">
        <v>18</v>
      </c>
      <c r="E76" s="614">
        <v>350</v>
      </c>
      <c r="F76" s="615" t="s">
        <v>11</v>
      </c>
      <c r="G76" s="32">
        <v>54</v>
      </c>
      <c r="H76" s="30">
        <v>26</v>
      </c>
      <c r="I76" s="31">
        <v>23</v>
      </c>
      <c r="J76" s="26" t="s">
        <v>114</v>
      </c>
      <c r="K76" s="30">
        <v>1</v>
      </c>
      <c r="L76" s="26" t="s">
        <v>46</v>
      </c>
      <c r="M76" s="33">
        <v>280</v>
      </c>
    </row>
    <row r="77" spans="1:13" s="8" customFormat="1" ht="12" customHeight="1">
      <c r="A77" s="29">
        <v>2278</v>
      </c>
      <c r="B77" s="28" t="s">
        <v>113</v>
      </c>
      <c r="C77" s="26" t="s">
        <v>18</v>
      </c>
      <c r="D77" s="27" t="s">
        <v>18</v>
      </c>
      <c r="E77" s="614">
        <v>111</v>
      </c>
      <c r="F77" s="615" t="s">
        <v>10</v>
      </c>
      <c r="G77" s="32">
        <v>37</v>
      </c>
      <c r="H77" s="30">
        <v>7</v>
      </c>
      <c r="I77" s="31" t="s">
        <v>42</v>
      </c>
      <c r="J77" s="26"/>
      <c r="K77" s="30"/>
      <c r="L77" s="26" t="s">
        <v>46</v>
      </c>
      <c r="M77" s="33">
        <v>141</v>
      </c>
    </row>
    <row r="78" spans="1:13" s="8" customFormat="1" ht="12" customHeight="1">
      <c r="A78" s="29">
        <v>1005</v>
      </c>
      <c r="B78" s="28" t="s">
        <v>112</v>
      </c>
      <c r="C78" s="26" t="s">
        <v>111</v>
      </c>
      <c r="D78" s="27"/>
      <c r="E78" s="614">
        <v>338</v>
      </c>
      <c r="F78" s="615" t="s">
        <v>11</v>
      </c>
      <c r="G78" s="32">
        <v>80</v>
      </c>
      <c r="H78" s="30">
        <v>34</v>
      </c>
      <c r="I78" s="31">
        <v>53</v>
      </c>
      <c r="J78" s="26" t="s">
        <v>61</v>
      </c>
      <c r="K78" s="622">
        <v>1</v>
      </c>
      <c r="L78" s="26" t="s">
        <v>46</v>
      </c>
      <c r="M78" s="33">
        <v>182</v>
      </c>
    </row>
    <row r="79" spans="1:13" s="8" customFormat="1" ht="12" customHeight="1">
      <c r="A79" s="29">
        <v>1006</v>
      </c>
      <c r="B79" s="28" t="s">
        <v>110</v>
      </c>
      <c r="C79" s="26" t="s">
        <v>100</v>
      </c>
      <c r="D79" s="27" t="s">
        <v>110</v>
      </c>
      <c r="E79" s="614">
        <v>121</v>
      </c>
      <c r="F79" s="615" t="s">
        <v>11</v>
      </c>
      <c r="G79" s="32">
        <v>53</v>
      </c>
      <c r="H79" s="30">
        <v>17</v>
      </c>
      <c r="I79" s="31">
        <v>3</v>
      </c>
      <c r="J79" s="26"/>
      <c r="K79" s="30"/>
      <c r="L79" s="68"/>
      <c r="M79" s="69"/>
    </row>
    <row r="80" spans="1:13" s="8" customFormat="1" ht="12" customHeight="1">
      <c r="A80" s="29"/>
      <c r="B80" s="28"/>
      <c r="C80" s="26"/>
      <c r="D80" s="27"/>
      <c r="E80" s="614"/>
      <c r="F80" s="615"/>
      <c r="G80" s="32"/>
      <c r="H80" s="30"/>
      <c r="I80" s="31"/>
      <c r="J80" s="26"/>
      <c r="K80" s="30"/>
      <c r="L80" s="26" t="s">
        <v>63</v>
      </c>
      <c r="M80" s="33">
        <v>50</v>
      </c>
    </row>
    <row r="81" spans="1:13" s="8" customFormat="1" ht="12" customHeight="1">
      <c r="A81" s="29">
        <v>1007</v>
      </c>
      <c r="B81" s="28" t="s">
        <v>109</v>
      </c>
      <c r="C81" s="26" t="s">
        <v>18</v>
      </c>
      <c r="D81" s="27" t="s">
        <v>108</v>
      </c>
      <c r="E81" s="614">
        <v>315</v>
      </c>
      <c r="F81" s="615" t="s">
        <v>11</v>
      </c>
      <c r="G81" s="32">
        <v>44</v>
      </c>
      <c r="H81" s="30">
        <v>67</v>
      </c>
      <c r="I81" s="31">
        <v>48</v>
      </c>
      <c r="J81" s="26"/>
      <c r="K81" s="30"/>
      <c r="L81" s="26" t="s">
        <v>17</v>
      </c>
      <c r="M81" s="33">
        <v>164</v>
      </c>
    </row>
    <row r="82" spans="1:13" s="8" customFormat="1" ht="12" customHeight="1">
      <c r="A82" s="29"/>
      <c r="B82" s="28"/>
      <c r="C82" s="26"/>
      <c r="D82" s="27"/>
      <c r="E82" s="614"/>
      <c r="F82" s="615"/>
      <c r="G82" s="32"/>
      <c r="H82" s="30"/>
      <c r="I82" s="31"/>
      <c r="J82" s="26"/>
      <c r="K82" s="30"/>
      <c r="L82" s="26" t="s">
        <v>45</v>
      </c>
      <c r="M82" s="33">
        <v>42</v>
      </c>
    </row>
    <row r="83" spans="1:13" s="8" customFormat="1" ht="12" customHeight="1">
      <c r="A83" s="29">
        <v>1273</v>
      </c>
      <c r="B83" s="28" t="s">
        <v>107</v>
      </c>
      <c r="C83" s="26" t="s">
        <v>18</v>
      </c>
      <c r="D83" s="27" t="s">
        <v>18</v>
      </c>
      <c r="E83" s="614">
        <v>100</v>
      </c>
      <c r="F83" s="615" t="s">
        <v>11</v>
      </c>
      <c r="G83" s="32">
        <v>48</v>
      </c>
      <c r="H83" s="30">
        <v>50</v>
      </c>
      <c r="I83" s="31">
        <v>13</v>
      </c>
      <c r="J83" s="26"/>
      <c r="K83" s="30"/>
      <c r="L83" s="26" t="s">
        <v>17</v>
      </c>
      <c r="M83" s="33">
        <v>157</v>
      </c>
    </row>
    <row r="84" spans="1:13" s="8" customFormat="1" ht="12" customHeight="1">
      <c r="A84" s="29"/>
      <c r="B84" s="28"/>
      <c r="C84" s="26"/>
      <c r="D84" s="27"/>
      <c r="E84" s="614"/>
      <c r="F84" s="615"/>
      <c r="G84" s="32"/>
      <c r="H84" s="30"/>
      <c r="I84" s="31"/>
      <c r="J84" s="26"/>
      <c r="K84" s="30"/>
      <c r="L84" s="26" t="s">
        <v>45</v>
      </c>
      <c r="M84" s="33">
        <v>40</v>
      </c>
    </row>
    <row r="85" spans="1:13" s="8" customFormat="1" ht="12" customHeight="1">
      <c r="A85" s="29">
        <v>1011</v>
      </c>
      <c r="B85" s="28" t="s">
        <v>106</v>
      </c>
      <c r="C85" s="26" t="s">
        <v>100</v>
      </c>
      <c r="D85" s="27" t="s">
        <v>105</v>
      </c>
      <c r="E85" s="614">
        <v>108</v>
      </c>
      <c r="F85" s="615" t="s">
        <v>11</v>
      </c>
      <c r="G85" s="32">
        <v>52</v>
      </c>
      <c r="H85" s="30">
        <v>37</v>
      </c>
      <c r="I85" s="31">
        <v>8</v>
      </c>
      <c r="J85" s="26"/>
      <c r="K85" s="30"/>
      <c r="L85" s="26" t="s">
        <v>17</v>
      </c>
      <c r="M85" s="33">
        <v>178</v>
      </c>
    </row>
    <row r="86" spans="1:13" s="8" customFormat="1" ht="12" customHeight="1">
      <c r="A86" s="29"/>
      <c r="B86" s="28"/>
      <c r="C86" s="26"/>
      <c r="D86" s="27"/>
      <c r="E86" s="614"/>
      <c r="F86" s="615"/>
      <c r="G86" s="32"/>
      <c r="H86" s="30"/>
      <c r="I86" s="31"/>
      <c r="J86" s="26"/>
      <c r="K86" s="30"/>
      <c r="L86" s="26" t="s">
        <v>102</v>
      </c>
      <c r="M86" s="33">
        <v>1</v>
      </c>
    </row>
    <row r="87" spans="1:13" s="8" customFormat="1" ht="12" customHeight="1">
      <c r="A87" s="29"/>
      <c r="B87" s="28"/>
      <c r="C87" s="26"/>
      <c r="D87" s="27"/>
      <c r="E87" s="614"/>
      <c r="F87" s="615"/>
      <c r="G87" s="32"/>
      <c r="H87" s="30"/>
      <c r="I87" s="31"/>
      <c r="J87" s="26"/>
      <c r="K87" s="30"/>
      <c r="L87" s="26" t="s">
        <v>45</v>
      </c>
      <c r="M87" s="33">
        <v>54</v>
      </c>
    </row>
    <row r="88" spans="1:13" s="8" customFormat="1" ht="12" customHeight="1">
      <c r="A88" s="29">
        <v>1272</v>
      </c>
      <c r="B88" s="28" t="s">
        <v>104</v>
      </c>
      <c r="C88" s="26" t="s">
        <v>18</v>
      </c>
      <c r="D88" s="27" t="s">
        <v>18</v>
      </c>
      <c r="E88" s="614">
        <v>193</v>
      </c>
      <c r="F88" s="615" t="s">
        <v>11</v>
      </c>
      <c r="G88" s="32">
        <v>60</v>
      </c>
      <c r="H88" s="30">
        <v>61</v>
      </c>
      <c r="I88" s="31">
        <v>16</v>
      </c>
      <c r="J88" s="26" t="s">
        <v>61</v>
      </c>
      <c r="K88" s="30">
        <v>1</v>
      </c>
      <c r="L88" s="26" t="s">
        <v>17</v>
      </c>
      <c r="M88" s="33">
        <v>171</v>
      </c>
    </row>
    <row r="89" spans="1:13" s="8" customFormat="1" ht="12" customHeight="1">
      <c r="A89" s="29"/>
      <c r="B89" s="28"/>
      <c r="C89" s="26"/>
      <c r="D89" s="27"/>
      <c r="E89" s="614"/>
      <c r="F89" s="615"/>
      <c r="G89" s="32"/>
      <c r="H89" s="30"/>
      <c r="I89" s="31"/>
      <c r="J89" s="26"/>
      <c r="K89" s="30"/>
      <c r="L89" s="26" t="s">
        <v>102</v>
      </c>
      <c r="M89" s="33">
        <v>1</v>
      </c>
    </row>
    <row r="90" spans="1:13" s="8" customFormat="1" ht="12" customHeight="1">
      <c r="A90" s="29"/>
      <c r="B90" s="28"/>
      <c r="C90" s="26"/>
      <c r="D90" s="27"/>
      <c r="E90" s="614"/>
      <c r="F90" s="615"/>
      <c r="G90" s="32"/>
      <c r="H90" s="30"/>
      <c r="I90" s="31"/>
      <c r="J90" s="26"/>
      <c r="K90" s="30"/>
      <c r="L90" s="26" t="s">
        <v>45</v>
      </c>
      <c r="M90" s="33">
        <v>6</v>
      </c>
    </row>
    <row r="91" spans="1:13" s="8" customFormat="1" ht="12" customHeight="1">
      <c r="A91" s="29">
        <v>1012</v>
      </c>
      <c r="B91" s="28" t="s">
        <v>103</v>
      </c>
      <c r="C91" s="26" t="s">
        <v>18</v>
      </c>
      <c r="D91" s="27" t="s">
        <v>103</v>
      </c>
      <c r="E91" s="614">
        <v>532</v>
      </c>
      <c r="F91" s="615" t="s">
        <v>11</v>
      </c>
      <c r="G91" s="32">
        <v>59</v>
      </c>
      <c r="H91" s="30">
        <v>58</v>
      </c>
      <c r="I91" s="31">
        <v>54</v>
      </c>
      <c r="J91" s="26"/>
      <c r="K91" s="30"/>
      <c r="L91" s="26" t="s">
        <v>17</v>
      </c>
      <c r="M91" s="33">
        <v>586</v>
      </c>
    </row>
    <row r="92" spans="1:13" s="8" customFormat="1" ht="12" customHeight="1">
      <c r="A92" s="29"/>
      <c r="B92" s="28"/>
      <c r="C92" s="26"/>
      <c r="D92" s="27"/>
      <c r="E92" s="614"/>
      <c r="F92" s="615"/>
      <c r="G92" s="32"/>
      <c r="H92" s="30"/>
      <c r="I92" s="31"/>
      <c r="J92" s="26"/>
      <c r="K92" s="30"/>
      <c r="L92" s="26" t="s">
        <v>102</v>
      </c>
      <c r="M92" s="33">
        <v>1</v>
      </c>
    </row>
    <row r="93" spans="1:13" s="8" customFormat="1" ht="12" customHeight="1">
      <c r="A93" s="29"/>
      <c r="B93" s="28"/>
      <c r="C93" s="26"/>
      <c r="D93" s="27"/>
      <c r="E93" s="614"/>
      <c r="F93" s="615"/>
      <c r="G93" s="32"/>
      <c r="H93" s="30"/>
      <c r="I93" s="31"/>
      <c r="J93" s="26"/>
      <c r="K93" s="30"/>
      <c r="L93" s="26" t="s">
        <v>45</v>
      </c>
      <c r="M93" s="33">
        <v>133</v>
      </c>
    </row>
    <row r="94" spans="1:13" s="8" customFormat="1" ht="12" customHeight="1">
      <c r="A94" s="29">
        <v>989</v>
      </c>
      <c r="B94" s="28" t="s">
        <v>101</v>
      </c>
      <c r="C94" s="26" t="s">
        <v>100</v>
      </c>
      <c r="D94" s="27" t="s">
        <v>99</v>
      </c>
      <c r="E94" s="614">
        <v>770</v>
      </c>
      <c r="F94" s="615" t="s">
        <v>11</v>
      </c>
      <c r="G94" s="32">
        <v>50</v>
      </c>
      <c r="H94" s="30">
        <v>30</v>
      </c>
      <c r="I94" s="31">
        <v>58</v>
      </c>
      <c r="J94" s="26" t="s">
        <v>98</v>
      </c>
      <c r="K94" s="30">
        <v>1</v>
      </c>
      <c r="L94" s="26" t="s">
        <v>17</v>
      </c>
      <c r="M94" s="33">
        <v>350</v>
      </c>
    </row>
    <row r="95" spans="1:13" s="8" customFormat="1" ht="12" customHeight="1">
      <c r="A95" s="29">
        <v>993</v>
      </c>
      <c r="B95" s="28" t="s">
        <v>97</v>
      </c>
      <c r="C95" s="26" t="s">
        <v>96</v>
      </c>
      <c r="D95" s="27" t="s">
        <v>96</v>
      </c>
      <c r="E95" s="614">
        <v>544</v>
      </c>
      <c r="F95" s="615" t="s">
        <v>11</v>
      </c>
      <c r="G95" s="32">
        <v>75</v>
      </c>
      <c r="H95" s="30">
        <v>25</v>
      </c>
      <c r="I95" s="31">
        <v>25</v>
      </c>
      <c r="J95" s="26"/>
      <c r="K95" s="30"/>
      <c r="L95" s="26" t="s">
        <v>60</v>
      </c>
      <c r="M95" s="33">
        <v>130</v>
      </c>
    </row>
    <row r="96" spans="1:13" s="8" customFormat="1" ht="12" customHeight="1">
      <c r="A96" s="29"/>
      <c r="B96" s="28"/>
      <c r="C96" s="26"/>
      <c r="D96" s="27"/>
      <c r="E96" s="614"/>
      <c r="F96" s="615"/>
      <c r="G96" s="32"/>
      <c r="H96" s="30"/>
      <c r="I96" s="31"/>
      <c r="J96" s="26"/>
      <c r="K96" s="30"/>
      <c r="L96" s="26" t="s">
        <v>46</v>
      </c>
      <c r="M96" s="33">
        <v>240</v>
      </c>
    </row>
    <row r="97" spans="1:13" s="8" customFormat="1" ht="12" customHeight="1">
      <c r="A97" s="29"/>
      <c r="B97" s="28"/>
      <c r="C97" s="26"/>
      <c r="D97" s="27"/>
      <c r="E97" s="614"/>
      <c r="F97" s="615"/>
      <c r="G97" s="32"/>
      <c r="H97" s="30"/>
      <c r="I97" s="31"/>
      <c r="J97" s="26"/>
      <c r="K97" s="30"/>
      <c r="L97" s="26" t="s">
        <v>45</v>
      </c>
      <c r="M97" s="33">
        <v>140</v>
      </c>
    </row>
    <row r="98" spans="1:13" s="8" customFormat="1" ht="12" customHeight="1">
      <c r="A98" s="29">
        <v>1277</v>
      </c>
      <c r="B98" s="28" t="s">
        <v>95</v>
      </c>
      <c r="C98" s="26" t="s">
        <v>18</v>
      </c>
      <c r="D98" s="27" t="s">
        <v>18</v>
      </c>
      <c r="E98" s="614">
        <v>26</v>
      </c>
      <c r="F98" s="615" t="s">
        <v>11</v>
      </c>
      <c r="G98" s="32">
        <v>73</v>
      </c>
      <c r="H98" s="30">
        <v>5</v>
      </c>
      <c r="I98" s="31">
        <v>1</v>
      </c>
      <c r="J98" s="26"/>
      <c r="K98" s="30"/>
      <c r="L98" s="26"/>
      <c r="M98" s="33"/>
    </row>
    <row r="99" spans="1:13" s="8" customFormat="1" ht="12" customHeight="1">
      <c r="A99" s="29">
        <v>2285</v>
      </c>
      <c r="B99" s="28" t="s">
        <v>94</v>
      </c>
      <c r="C99" s="26" t="s">
        <v>18</v>
      </c>
      <c r="D99" s="27" t="s">
        <v>18</v>
      </c>
      <c r="E99" s="614">
        <v>114</v>
      </c>
      <c r="F99" s="615" t="s">
        <v>10</v>
      </c>
      <c r="G99" s="32">
        <v>47</v>
      </c>
      <c r="H99" s="30">
        <v>20</v>
      </c>
      <c r="I99" s="31">
        <v>6</v>
      </c>
      <c r="J99" s="26"/>
      <c r="K99" s="30"/>
      <c r="L99" s="26" t="s">
        <v>63</v>
      </c>
      <c r="M99" s="33">
        <v>190</v>
      </c>
    </row>
    <row r="100" spans="1:13" s="8" customFormat="1" ht="12" customHeight="1">
      <c r="A100" s="29">
        <v>994</v>
      </c>
      <c r="B100" s="28" t="s">
        <v>93</v>
      </c>
      <c r="C100" s="26" t="s">
        <v>92</v>
      </c>
      <c r="D100" s="27" t="s">
        <v>91</v>
      </c>
      <c r="E100" s="614">
        <v>385</v>
      </c>
      <c r="F100" s="615" t="s">
        <v>11</v>
      </c>
      <c r="G100" s="32">
        <v>53</v>
      </c>
      <c r="H100" s="30">
        <v>54</v>
      </c>
      <c r="I100" s="31">
        <v>39</v>
      </c>
      <c r="J100" s="26"/>
      <c r="K100" s="30"/>
      <c r="L100" s="26" t="s">
        <v>88</v>
      </c>
      <c r="M100" s="33">
        <v>157</v>
      </c>
    </row>
    <row r="101" spans="1:13" s="8" customFormat="1" ht="12" customHeight="1">
      <c r="A101" s="29"/>
      <c r="B101" s="28"/>
      <c r="C101" s="26"/>
      <c r="D101" s="27"/>
      <c r="E101" s="614"/>
      <c r="F101" s="615"/>
      <c r="G101" s="32"/>
      <c r="H101" s="30"/>
      <c r="I101" s="31"/>
      <c r="J101" s="26"/>
      <c r="K101" s="30"/>
      <c r="L101" s="26" t="s">
        <v>46</v>
      </c>
      <c r="M101" s="33">
        <v>305</v>
      </c>
    </row>
    <row r="102" spans="1:13" s="8" customFormat="1" ht="12" customHeight="1">
      <c r="A102" s="29"/>
      <c r="B102" s="28"/>
      <c r="C102" s="26"/>
      <c r="D102" s="27"/>
      <c r="E102" s="614"/>
      <c r="F102" s="615"/>
      <c r="G102" s="32"/>
      <c r="H102" s="30"/>
      <c r="I102" s="31"/>
      <c r="J102" s="26"/>
      <c r="K102" s="30"/>
      <c r="L102" s="26" t="s">
        <v>45</v>
      </c>
      <c r="M102" s="33">
        <v>117</v>
      </c>
    </row>
    <row r="103" spans="1:13" s="8" customFormat="1" ht="12" customHeight="1">
      <c r="A103" s="29">
        <v>995</v>
      </c>
      <c r="B103" s="28" t="s">
        <v>90</v>
      </c>
      <c r="C103" s="26" t="s">
        <v>18</v>
      </c>
      <c r="D103" s="27" t="s">
        <v>18</v>
      </c>
      <c r="E103" s="614">
        <v>716</v>
      </c>
      <c r="F103" s="615" t="s">
        <v>11</v>
      </c>
      <c r="G103" s="32">
        <v>68</v>
      </c>
      <c r="H103" s="30">
        <v>37</v>
      </c>
      <c r="I103" s="31">
        <v>37</v>
      </c>
      <c r="J103" s="26" t="s">
        <v>89</v>
      </c>
      <c r="K103" s="30">
        <v>1</v>
      </c>
      <c r="L103" s="26" t="s">
        <v>88</v>
      </c>
      <c r="M103" s="33">
        <v>80</v>
      </c>
    </row>
    <row r="104" spans="1:13" s="8" customFormat="1" ht="12" customHeight="1">
      <c r="A104" s="29"/>
      <c r="B104" s="28"/>
      <c r="C104" s="26"/>
      <c r="D104" s="27"/>
      <c r="E104" s="614"/>
      <c r="F104" s="615"/>
      <c r="G104" s="32"/>
      <c r="H104" s="30"/>
      <c r="I104" s="31"/>
      <c r="J104" s="26"/>
      <c r="K104" s="30"/>
      <c r="L104" s="26" t="s">
        <v>46</v>
      </c>
      <c r="M104" s="33">
        <v>571</v>
      </c>
    </row>
    <row r="105" spans="1:13" s="8" customFormat="1" ht="12" customHeight="1">
      <c r="A105" s="29"/>
      <c r="B105" s="28"/>
      <c r="C105" s="26"/>
      <c r="D105" s="27"/>
      <c r="E105" s="614"/>
      <c r="F105" s="615"/>
      <c r="G105" s="32"/>
      <c r="H105" s="30"/>
      <c r="I105" s="31"/>
      <c r="J105" s="26"/>
      <c r="K105" s="30"/>
      <c r="L105" s="26" t="s">
        <v>45</v>
      </c>
      <c r="M105" s="33">
        <v>85</v>
      </c>
    </row>
    <row r="106" spans="1:13" s="8" customFormat="1" ht="12" customHeight="1">
      <c r="A106" s="29">
        <v>997</v>
      </c>
      <c r="B106" s="28" t="s">
        <v>87</v>
      </c>
      <c r="C106" s="26" t="s">
        <v>18</v>
      </c>
      <c r="D106" s="27" t="s">
        <v>87</v>
      </c>
      <c r="E106" s="614">
        <v>604</v>
      </c>
      <c r="F106" s="615" t="s">
        <v>11</v>
      </c>
      <c r="G106" s="32">
        <v>64</v>
      </c>
      <c r="H106" s="30">
        <v>82</v>
      </c>
      <c r="I106" s="31">
        <v>49</v>
      </c>
      <c r="J106" s="26"/>
      <c r="K106" s="30"/>
      <c r="L106" s="26" t="s">
        <v>60</v>
      </c>
      <c r="M106" s="33">
        <v>193</v>
      </c>
    </row>
    <row r="107" spans="1:13" s="8" customFormat="1" ht="12" customHeight="1">
      <c r="A107" s="29"/>
      <c r="B107" s="28"/>
      <c r="C107" s="26"/>
      <c r="D107" s="27"/>
      <c r="E107" s="614"/>
      <c r="F107" s="615"/>
      <c r="G107" s="32"/>
      <c r="H107" s="30"/>
      <c r="I107" s="31"/>
      <c r="J107" s="26"/>
      <c r="K107" s="30"/>
      <c r="L107" s="26" t="s">
        <v>17</v>
      </c>
      <c r="M107" s="33">
        <v>707</v>
      </c>
    </row>
    <row r="108" spans="1:13" s="8" customFormat="1" ht="12" customHeight="1">
      <c r="A108" s="29"/>
      <c r="B108" s="28"/>
      <c r="C108" s="26"/>
      <c r="D108" s="27"/>
      <c r="E108" s="614"/>
      <c r="F108" s="615"/>
      <c r="G108" s="32"/>
      <c r="H108" s="30"/>
      <c r="I108" s="31"/>
      <c r="J108" s="26"/>
      <c r="K108" s="30"/>
      <c r="L108" s="26" t="s">
        <v>45</v>
      </c>
      <c r="M108" s="33">
        <v>123</v>
      </c>
    </row>
    <row r="109" spans="1:13" s="8" customFormat="1" ht="12" customHeight="1">
      <c r="A109" s="29">
        <v>1275</v>
      </c>
      <c r="B109" s="28" t="s">
        <v>85</v>
      </c>
      <c r="C109" s="26" t="s">
        <v>85</v>
      </c>
      <c r="D109" s="27" t="s">
        <v>84</v>
      </c>
      <c r="E109" s="614">
        <v>140</v>
      </c>
      <c r="F109" s="615" t="s">
        <v>11</v>
      </c>
      <c r="G109" s="32">
        <v>47</v>
      </c>
      <c r="H109" s="30">
        <v>26</v>
      </c>
      <c r="I109" s="31">
        <v>2</v>
      </c>
      <c r="J109" s="26"/>
      <c r="K109" s="30"/>
      <c r="L109" s="26" t="s">
        <v>63</v>
      </c>
      <c r="M109" s="33">
        <v>50</v>
      </c>
    </row>
    <row r="110" spans="1:13" s="8" customFormat="1" ht="12" customHeight="1">
      <c r="A110" s="29">
        <v>2289</v>
      </c>
      <c r="B110" s="28" t="s">
        <v>83</v>
      </c>
      <c r="C110" s="26" t="s">
        <v>18</v>
      </c>
      <c r="D110" s="27" t="s">
        <v>18</v>
      </c>
      <c r="E110" s="614">
        <v>10</v>
      </c>
      <c r="F110" s="615" t="s">
        <v>10</v>
      </c>
      <c r="G110" s="32">
        <v>59</v>
      </c>
      <c r="H110" s="30">
        <v>8</v>
      </c>
      <c r="I110" s="31" t="s">
        <v>42</v>
      </c>
      <c r="J110" s="26"/>
      <c r="K110" s="30"/>
      <c r="L110" s="26"/>
      <c r="M110" s="33"/>
    </row>
    <row r="111" spans="1:13" s="8" customFormat="1" ht="12" customHeight="1">
      <c r="A111" s="29">
        <v>998</v>
      </c>
      <c r="B111" s="28" t="s">
        <v>82</v>
      </c>
      <c r="C111" s="26" t="s">
        <v>81</v>
      </c>
      <c r="D111" s="27" t="s">
        <v>81</v>
      </c>
      <c r="E111" s="614">
        <v>152</v>
      </c>
      <c r="F111" s="615" t="s">
        <v>11</v>
      </c>
      <c r="G111" s="32">
        <v>59</v>
      </c>
      <c r="H111" s="30">
        <v>14</v>
      </c>
      <c r="I111" s="31">
        <v>8</v>
      </c>
      <c r="J111" s="26" t="s">
        <v>80</v>
      </c>
      <c r="K111" s="30">
        <v>1</v>
      </c>
      <c r="L111" s="26" t="s">
        <v>17</v>
      </c>
      <c r="M111" s="33">
        <v>340</v>
      </c>
    </row>
    <row r="112" spans="1:13" s="8" customFormat="1" ht="12" customHeight="1">
      <c r="A112" s="29"/>
      <c r="B112" s="28"/>
      <c r="C112" s="26"/>
      <c r="D112" s="27"/>
      <c r="E112" s="614"/>
      <c r="F112" s="615"/>
      <c r="G112" s="32"/>
      <c r="H112" s="30"/>
      <c r="I112" s="31"/>
      <c r="J112" s="26" t="s">
        <v>61</v>
      </c>
      <c r="K112" s="30">
        <v>1</v>
      </c>
      <c r="L112" s="26"/>
      <c r="M112" s="33"/>
    </row>
    <row r="113" spans="1:13" s="8" customFormat="1" ht="12" customHeight="1">
      <c r="A113" s="29">
        <v>999</v>
      </c>
      <c r="B113" s="28" t="s">
        <v>79</v>
      </c>
      <c r="C113" s="26" t="s">
        <v>18</v>
      </c>
      <c r="D113" s="27" t="s">
        <v>18</v>
      </c>
      <c r="E113" s="614">
        <v>339</v>
      </c>
      <c r="F113" s="615" t="s">
        <v>11</v>
      </c>
      <c r="G113" s="32">
        <v>59</v>
      </c>
      <c r="H113" s="30">
        <v>39</v>
      </c>
      <c r="I113" s="31">
        <v>32</v>
      </c>
      <c r="J113" s="26"/>
      <c r="K113" s="30"/>
      <c r="L113" s="26" t="s">
        <v>17</v>
      </c>
      <c r="M113" s="33">
        <v>310</v>
      </c>
    </row>
    <row r="114" spans="1:13" s="8" customFormat="1" ht="12" customHeight="1">
      <c r="A114" s="29">
        <v>1000</v>
      </c>
      <c r="B114" s="28" t="s">
        <v>78</v>
      </c>
      <c r="C114" s="26" t="s">
        <v>18</v>
      </c>
      <c r="D114" s="27" t="s">
        <v>18</v>
      </c>
      <c r="E114" s="614">
        <v>70</v>
      </c>
      <c r="F114" s="615" t="s">
        <v>11</v>
      </c>
      <c r="G114" s="32">
        <v>44</v>
      </c>
      <c r="H114" s="30">
        <v>19</v>
      </c>
      <c r="I114" s="31">
        <v>7</v>
      </c>
      <c r="J114" s="26"/>
      <c r="K114" s="30"/>
      <c r="L114" s="26" t="s">
        <v>17</v>
      </c>
      <c r="M114" s="33">
        <v>67</v>
      </c>
    </row>
    <row r="115" spans="1:13" s="8" customFormat="1" ht="12" customHeight="1">
      <c r="A115" s="29">
        <v>1271</v>
      </c>
      <c r="B115" s="28" t="s">
        <v>77</v>
      </c>
      <c r="C115" s="26" t="s">
        <v>18</v>
      </c>
      <c r="D115" s="27" t="s">
        <v>18</v>
      </c>
      <c r="E115" s="614">
        <v>240</v>
      </c>
      <c r="F115" s="615" t="s">
        <v>11</v>
      </c>
      <c r="G115" s="32">
        <v>68</v>
      </c>
      <c r="H115" s="30">
        <v>19</v>
      </c>
      <c r="I115" s="31">
        <v>20</v>
      </c>
      <c r="J115" s="26"/>
      <c r="K115" s="30"/>
      <c r="L115" s="26" t="s">
        <v>63</v>
      </c>
      <c r="M115" s="33">
        <v>230</v>
      </c>
    </row>
    <row r="116" spans="1:13" s="8" customFormat="1" ht="12" customHeight="1">
      <c r="A116" s="29">
        <v>1001</v>
      </c>
      <c r="B116" s="28" t="s">
        <v>76</v>
      </c>
      <c r="C116" s="26" t="s">
        <v>75</v>
      </c>
      <c r="D116" s="27" t="s">
        <v>72</v>
      </c>
      <c r="E116" s="614">
        <v>262</v>
      </c>
      <c r="F116" s="615" t="s">
        <v>11</v>
      </c>
      <c r="G116" s="32">
        <v>62</v>
      </c>
      <c r="H116" s="30">
        <v>62</v>
      </c>
      <c r="I116" s="31">
        <v>2</v>
      </c>
      <c r="J116" s="26"/>
      <c r="K116" s="30"/>
      <c r="L116" s="68"/>
      <c r="M116" s="69"/>
    </row>
    <row r="117" spans="1:13" s="8" customFormat="1" ht="12" customHeight="1">
      <c r="A117" s="29"/>
      <c r="B117" s="28"/>
      <c r="C117" s="26"/>
      <c r="D117" s="27"/>
      <c r="E117" s="614"/>
      <c r="F117" s="615"/>
      <c r="G117" s="32"/>
      <c r="H117" s="30"/>
      <c r="I117" s="31"/>
      <c r="J117" s="26"/>
      <c r="K117" s="30"/>
      <c r="L117" s="26" t="s">
        <v>45</v>
      </c>
      <c r="M117" s="33">
        <v>24</v>
      </c>
    </row>
    <row r="118" spans="1:13" s="8" customFormat="1" ht="12" customHeight="1">
      <c r="A118" s="29">
        <v>1002</v>
      </c>
      <c r="B118" s="28" t="s">
        <v>74</v>
      </c>
      <c r="C118" s="26" t="s">
        <v>18</v>
      </c>
      <c r="D118" s="27" t="s">
        <v>69</v>
      </c>
      <c r="E118" s="614">
        <v>241</v>
      </c>
      <c r="F118" s="615" t="s">
        <v>11</v>
      </c>
      <c r="G118" s="32">
        <v>67</v>
      </c>
      <c r="H118" s="30">
        <v>23</v>
      </c>
      <c r="I118" s="31" t="s">
        <v>42</v>
      </c>
      <c r="J118" s="26"/>
      <c r="K118" s="30"/>
      <c r="L118" s="68"/>
      <c r="M118" s="69"/>
    </row>
    <row r="119" spans="1:13" s="8" customFormat="1" ht="12" customHeight="1">
      <c r="A119" s="29">
        <v>1666</v>
      </c>
      <c r="B119" s="28" t="s">
        <v>73</v>
      </c>
      <c r="C119" s="26" t="s">
        <v>18</v>
      </c>
      <c r="D119" s="27" t="s">
        <v>72</v>
      </c>
      <c r="E119" s="614">
        <v>197</v>
      </c>
      <c r="F119" s="615" t="s">
        <v>11</v>
      </c>
      <c r="G119" s="32">
        <v>41</v>
      </c>
      <c r="H119" s="30">
        <v>52</v>
      </c>
      <c r="I119" s="31">
        <v>2</v>
      </c>
      <c r="J119" s="26" t="s">
        <v>71</v>
      </c>
      <c r="K119" s="30">
        <v>1</v>
      </c>
      <c r="L119" s="26" t="s">
        <v>17</v>
      </c>
      <c r="M119" s="33">
        <v>38</v>
      </c>
    </row>
    <row r="120" spans="1:13" s="8" customFormat="1" ht="12" customHeight="1">
      <c r="A120" s="29">
        <v>2279</v>
      </c>
      <c r="B120" s="28" t="s">
        <v>70</v>
      </c>
      <c r="C120" s="26" t="s">
        <v>18</v>
      </c>
      <c r="D120" s="27" t="s">
        <v>69</v>
      </c>
      <c r="E120" s="614">
        <v>59</v>
      </c>
      <c r="F120" s="615" t="s">
        <v>10</v>
      </c>
      <c r="G120" s="32">
        <v>57</v>
      </c>
      <c r="H120" s="30">
        <v>11</v>
      </c>
      <c r="I120" s="31" t="s">
        <v>42</v>
      </c>
      <c r="J120" s="26"/>
      <c r="K120" s="30"/>
      <c r="L120" s="68"/>
      <c r="M120" s="69"/>
    </row>
    <row r="121" spans="1:13" s="8" customFormat="1" ht="12" customHeight="1">
      <c r="A121" s="29">
        <v>2280</v>
      </c>
      <c r="B121" s="28" t="s">
        <v>68</v>
      </c>
      <c r="C121" s="26" t="s">
        <v>18</v>
      </c>
      <c r="D121" s="27" t="s">
        <v>18</v>
      </c>
      <c r="E121" s="614">
        <v>128</v>
      </c>
      <c r="F121" s="615" t="s">
        <v>10</v>
      </c>
      <c r="G121" s="32">
        <v>49</v>
      </c>
      <c r="H121" s="30">
        <v>18</v>
      </c>
      <c r="I121" s="31" t="s">
        <v>42</v>
      </c>
      <c r="J121" s="26"/>
      <c r="K121" s="30"/>
      <c r="L121" s="26" t="s">
        <v>63</v>
      </c>
      <c r="M121" s="33">
        <v>50</v>
      </c>
    </row>
    <row r="122" spans="1:13" s="8" customFormat="1" ht="12" customHeight="1">
      <c r="A122" s="29">
        <v>988</v>
      </c>
      <c r="B122" s="28" t="s">
        <v>66</v>
      </c>
      <c r="C122" s="26" t="s">
        <v>67</v>
      </c>
      <c r="D122" s="27" t="s">
        <v>66</v>
      </c>
      <c r="E122" s="614">
        <v>240</v>
      </c>
      <c r="F122" s="615" t="s">
        <v>11</v>
      </c>
      <c r="G122" s="32">
        <v>44</v>
      </c>
      <c r="H122" s="30">
        <v>15</v>
      </c>
      <c r="I122" s="31" t="s">
        <v>42</v>
      </c>
      <c r="J122" s="26"/>
      <c r="K122" s="30"/>
      <c r="L122" s="26" t="s">
        <v>60</v>
      </c>
      <c r="M122" s="33">
        <v>55</v>
      </c>
    </row>
    <row r="123" spans="1:13" s="8" customFormat="1" ht="12" customHeight="1">
      <c r="A123" s="29"/>
      <c r="B123" s="28"/>
      <c r="C123" s="26"/>
      <c r="D123" s="27"/>
      <c r="E123" s="614"/>
      <c r="F123" s="615"/>
      <c r="G123" s="32"/>
      <c r="H123" s="30"/>
      <c r="I123" s="31"/>
      <c r="J123" s="26"/>
      <c r="K123" s="30"/>
      <c r="L123" s="26" t="s">
        <v>17</v>
      </c>
      <c r="M123" s="33">
        <v>135</v>
      </c>
    </row>
    <row r="124" spans="1:13" s="8" customFormat="1" ht="12" customHeight="1">
      <c r="A124" s="29">
        <v>1003</v>
      </c>
      <c r="B124" s="28" t="s">
        <v>65</v>
      </c>
      <c r="C124" s="26" t="s">
        <v>64</v>
      </c>
      <c r="D124" s="27" t="s">
        <v>64</v>
      </c>
      <c r="E124" s="614">
        <v>550</v>
      </c>
      <c r="F124" s="615" t="s">
        <v>11</v>
      </c>
      <c r="G124" s="32">
        <v>51</v>
      </c>
      <c r="H124" s="30">
        <v>47</v>
      </c>
      <c r="I124" s="31">
        <v>19</v>
      </c>
      <c r="J124" s="26"/>
      <c r="K124" s="30"/>
      <c r="L124" s="26" t="s">
        <v>60</v>
      </c>
      <c r="M124" s="33">
        <v>220</v>
      </c>
    </row>
    <row r="125" spans="1:13" s="8" customFormat="1" ht="12" customHeight="1">
      <c r="A125" s="29"/>
      <c r="B125" s="28"/>
      <c r="C125" s="26"/>
      <c r="D125" s="27"/>
      <c r="E125" s="614"/>
      <c r="F125" s="615"/>
      <c r="G125" s="32"/>
      <c r="H125" s="30"/>
      <c r="I125" s="31"/>
      <c r="J125" s="26"/>
      <c r="K125" s="30"/>
      <c r="L125" s="26" t="s">
        <v>63</v>
      </c>
      <c r="M125" s="33">
        <v>120</v>
      </c>
    </row>
    <row r="126" spans="1:13" s="8" customFormat="1" ht="12" customHeight="1">
      <c r="A126" s="29">
        <v>1004</v>
      </c>
      <c r="B126" s="28" t="s">
        <v>62</v>
      </c>
      <c r="C126" s="26" t="s">
        <v>18</v>
      </c>
      <c r="D126" s="27" t="s">
        <v>18</v>
      </c>
      <c r="E126" s="614">
        <v>430</v>
      </c>
      <c r="F126" s="615" t="s">
        <v>11</v>
      </c>
      <c r="G126" s="32">
        <v>52</v>
      </c>
      <c r="H126" s="30">
        <v>41</v>
      </c>
      <c r="I126" s="31">
        <v>10</v>
      </c>
      <c r="J126" s="26" t="s">
        <v>61</v>
      </c>
      <c r="K126" s="30">
        <v>1</v>
      </c>
      <c r="L126" s="26" t="s">
        <v>60</v>
      </c>
      <c r="M126" s="33">
        <v>70</v>
      </c>
    </row>
    <row r="127" spans="1:13" s="8" customFormat="1" ht="12" customHeight="1">
      <c r="A127" s="29"/>
      <c r="B127" s="28"/>
      <c r="C127" s="26"/>
      <c r="D127" s="27"/>
      <c r="E127" s="614"/>
      <c r="F127" s="615"/>
      <c r="G127" s="32"/>
      <c r="H127" s="30"/>
      <c r="I127" s="31"/>
      <c r="J127" s="26"/>
      <c r="K127" s="30"/>
      <c r="L127" s="26" t="s">
        <v>46</v>
      </c>
      <c r="M127" s="33">
        <v>200</v>
      </c>
    </row>
    <row r="128" spans="1:13" s="8" customFormat="1" ht="12" customHeight="1">
      <c r="A128" s="29">
        <v>498</v>
      </c>
      <c r="B128" s="28" t="s">
        <v>59</v>
      </c>
      <c r="C128" s="26" t="s">
        <v>18</v>
      </c>
      <c r="D128" s="27" t="s">
        <v>18</v>
      </c>
      <c r="E128" s="614">
        <v>140</v>
      </c>
      <c r="F128" s="615" t="s">
        <v>9</v>
      </c>
      <c r="G128" s="32">
        <v>34</v>
      </c>
      <c r="H128" s="30">
        <v>30</v>
      </c>
      <c r="I128" s="31"/>
      <c r="J128" s="26"/>
      <c r="K128" s="30"/>
      <c r="L128" s="26"/>
      <c r="M128" s="33"/>
    </row>
    <row r="129" spans="1:13" s="8" customFormat="1" ht="12" customHeight="1">
      <c r="A129" s="29">
        <v>983</v>
      </c>
      <c r="B129" s="28" t="s">
        <v>58</v>
      </c>
      <c r="C129" s="26" t="s">
        <v>37</v>
      </c>
      <c r="D129" s="27" t="s">
        <v>37</v>
      </c>
      <c r="E129" s="614">
        <v>60</v>
      </c>
      <c r="F129" s="615" t="s">
        <v>11</v>
      </c>
      <c r="G129" s="32">
        <v>63</v>
      </c>
      <c r="H129" s="30">
        <v>9</v>
      </c>
      <c r="I129" s="31">
        <v>1</v>
      </c>
      <c r="J129" s="26"/>
      <c r="K129" s="30"/>
      <c r="L129" s="26" t="s">
        <v>17</v>
      </c>
      <c r="M129" s="33">
        <v>18</v>
      </c>
    </row>
    <row r="130" spans="1:13" s="8" customFormat="1" ht="12" customHeight="1">
      <c r="A130" s="29">
        <v>984</v>
      </c>
      <c r="B130" s="28" t="s">
        <v>57</v>
      </c>
      <c r="C130" s="26" t="s">
        <v>18</v>
      </c>
      <c r="D130" s="27" t="s">
        <v>18</v>
      </c>
      <c r="E130" s="614">
        <v>1411</v>
      </c>
      <c r="F130" s="615" t="s">
        <v>11</v>
      </c>
      <c r="G130" s="32">
        <v>71</v>
      </c>
      <c r="H130" s="30">
        <v>49</v>
      </c>
      <c r="I130" s="31">
        <v>1</v>
      </c>
      <c r="J130" s="68"/>
      <c r="K130" s="70"/>
      <c r="L130" s="26" t="s">
        <v>17</v>
      </c>
      <c r="M130" s="33">
        <v>740</v>
      </c>
    </row>
    <row r="131" spans="1:13" s="8" customFormat="1" ht="12" customHeight="1">
      <c r="A131" s="29">
        <v>985</v>
      </c>
      <c r="B131" s="28" t="s">
        <v>56</v>
      </c>
      <c r="C131" s="26" t="s">
        <v>18</v>
      </c>
      <c r="D131" s="27" t="s">
        <v>55</v>
      </c>
      <c r="E131" s="614">
        <v>225</v>
      </c>
      <c r="F131" s="615" t="s">
        <v>11</v>
      </c>
      <c r="G131" s="32">
        <v>51</v>
      </c>
      <c r="H131" s="30">
        <v>44</v>
      </c>
      <c r="I131" s="31" t="s">
        <v>42</v>
      </c>
      <c r="J131" s="26"/>
      <c r="K131" s="30"/>
      <c r="L131" s="26" t="s">
        <v>46</v>
      </c>
      <c r="M131" s="33">
        <v>250</v>
      </c>
    </row>
    <row r="132" spans="1:13" s="8" customFormat="1" ht="12" customHeight="1">
      <c r="A132" s="29">
        <v>986</v>
      </c>
      <c r="B132" s="28" t="s">
        <v>54</v>
      </c>
      <c r="C132" s="26" t="s">
        <v>18</v>
      </c>
      <c r="D132" s="27" t="s">
        <v>53</v>
      </c>
      <c r="E132" s="614">
        <v>360</v>
      </c>
      <c r="F132" s="615" t="s">
        <v>11</v>
      </c>
      <c r="G132" s="32">
        <v>73</v>
      </c>
      <c r="H132" s="30">
        <v>30</v>
      </c>
      <c r="I132" s="31">
        <v>6</v>
      </c>
      <c r="J132" s="26"/>
      <c r="K132" s="30"/>
      <c r="L132" s="26" t="s">
        <v>46</v>
      </c>
      <c r="M132" s="33">
        <v>360</v>
      </c>
    </row>
    <row r="133" spans="1:13" s="8" customFormat="1" ht="12" customHeight="1">
      <c r="A133" s="29">
        <v>987</v>
      </c>
      <c r="B133" s="28" t="s">
        <v>52</v>
      </c>
      <c r="C133" s="26" t="s">
        <v>18</v>
      </c>
      <c r="D133" s="27" t="s">
        <v>36</v>
      </c>
      <c r="E133" s="614">
        <v>134</v>
      </c>
      <c r="F133" s="615" t="s">
        <v>11</v>
      </c>
      <c r="G133" s="32">
        <v>66</v>
      </c>
      <c r="H133" s="30">
        <v>24</v>
      </c>
      <c r="I133" s="31">
        <v>5</v>
      </c>
      <c r="J133" s="26"/>
      <c r="K133" s="30"/>
      <c r="L133" s="26" t="s">
        <v>17</v>
      </c>
      <c r="M133" s="33">
        <v>180</v>
      </c>
    </row>
    <row r="134" spans="1:13" s="8" customFormat="1" ht="12" customHeight="1">
      <c r="A134" s="29">
        <v>1265</v>
      </c>
      <c r="B134" s="28" t="s">
        <v>51</v>
      </c>
      <c r="C134" s="26" t="s">
        <v>18</v>
      </c>
      <c r="D134" s="27" t="s">
        <v>37</v>
      </c>
      <c r="E134" s="614">
        <v>269</v>
      </c>
      <c r="F134" s="615" t="s">
        <v>11</v>
      </c>
      <c r="G134" s="32">
        <v>44</v>
      </c>
      <c r="H134" s="30">
        <v>37</v>
      </c>
      <c r="I134" s="31">
        <v>2</v>
      </c>
      <c r="J134" s="26"/>
      <c r="K134" s="30"/>
      <c r="L134" s="26" t="s">
        <v>46</v>
      </c>
      <c r="M134" s="33">
        <v>190</v>
      </c>
    </row>
    <row r="135" spans="1:13" s="8" customFormat="1" ht="12" customHeight="1">
      <c r="A135" s="29">
        <v>2281</v>
      </c>
      <c r="B135" s="28" t="s">
        <v>50</v>
      </c>
      <c r="C135" s="26" t="s">
        <v>18</v>
      </c>
      <c r="D135" s="27" t="s">
        <v>43</v>
      </c>
      <c r="E135" s="614">
        <v>196</v>
      </c>
      <c r="F135" s="615" t="s">
        <v>10</v>
      </c>
      <c r="G135" s="32">
        <v>48</v>
      </c>
      <c r="H135" s="30">
        <v>42</v>
      </c>
      <c r="I135" s="31" t="s">
        <v>42</v>
      </c>
      <c r="J135" s="68"/>
      <c r="K135" s="70"/>
      <c r="L135" s="26" t="s">
        <v>46</v>
      </c>
      <c r="M135" s="33">
        <v>250</v>
      </c>
    </row>
    <row r="136" spans="1:13" s="8" customFormat="1" ht="12" customHeight="1">
      <c r="A136" s="29">
        <v>1267</v>
      </c>
      <c r="B136" s="28" t="s">
        <v>49</v>
      </c>
      <c r="C136" s="26" t="s">
        <v>18</v>
      </c>
      <c r="D136" s="27" t="s">
        <v>48</v>
      </c>
      <c r="E136" s="614">
        <v>1462</v>
      </c>
      <c r="F136" s="615" t="s">
        <v>11</v>
      </c>
      <c r="G136" s="32">
        <v>48</v>
      </c>
      <c r="H136" s="30">
        <v>39</v>
      </c>
      <c r="I136" s="31">
        <v>4</v>
      </c>
      <c r="J136" s="68"/>
      <c r="K136" s="70"/>
      <c r="L136" s="26" t="s">
        <v>47</v>
      </c>
      <c r="M136" s="33">
        <v>660</v>
      </c>
    </row>
    <row r="137" spans="1:13" s="8" customFormat="1" ht="12" customHeight="1">
      <c r="A137" s="29"/>
      <c r="B137" s="28"/>
      <c r="C137" s="26"/>
      <c r="D137" s="27"/>
      <c r="E137" s="614"/>
      <c r="F137" s="615"/>
      <c r="G137" s="32"/>
      <c r="H137" s="30"/>
      <c r="I137" s="31"/>
      <c r="J137" s="68"/>
      <c r="K137" s="70"/>
      <c r="L137" s="26" t="s">
        <v>46</v>
      </c>
      <c r="M137" s="33">
        <v>580</v>
      </c>
    </row>
    <row r="138" spans="1:13" s="8" customFormat="1" ht="12" customHeight="1">
      <c r="A138" s="29"/>
      <c r="B138" s="28"/>
      <c r="C138" s="26"/>
      <c r="D138" s="27"/>
      <c r="E138" s="614"/>
      <c r="F138" s="615"/>
      <c r="G138" s="32"/>
      <c r="H138" s="30"/>
      <c r="I138" s="31"/>
      <c r="J138" s="68"/>
      <c r="K138" s="70"/>
      <c r="L138" s="26" t="s">
        <v>45</v>
      </c>
      <c r="M138" s="33">
        <v>210</v>
      </c>
    </row>
    <row r="139" spans="1:13" s="8" customFormat="1" ht="12" customHeight="1">
      <c r="A139" s="29">
        <v>2282</v>
      </c>
      <c r="B139" s="28" t="s">
        <v>44</v>
      </c>
      <c r="C139" s="26" t="s">
        <v>18</v>
      </c>
      <c r="D139" s="27" t="s">
        <v>43</v>
      </c>
      <c r="E139" s="614">
        <v>207</v>
      </c>
      <c r="F139" s="615" t="s">
        <v>10</v>
      </c>
      <c r="G139" s="32">
        <v>54</v>
      </c>
      <c r="H139" s="30">
        <v>56</v>
      </c>
      <c r="I139" s="31" t="s">
        <v>42</v>
      </c>
      <c r="J139" s="26" t="s">
        <v>41</v>
      </c>
      <c r="K139" s="30">
        <v>1</v>
      </c>
      <c r="L139" s="26" t="s">
        <v>17</v>
      </c>
      <c r="M139" s="33">
        <v>250</v>
      </c>
    </row>
    <row r="140" spans="1:13" s="8" customFormat="1" ht="12" customHeight="1">
      <c r="A140" s="29">
        <v>1019</v>
      </c>
      <c r="B140" s="28" t="s">
        <v>40</v>
      </c>
      <c r="C140" s="26" t="s">
        <v>40</v>
      </c>
      <c r="D140" s="27" t="s">
        <v>40</v>
      </c>
      <c r="E140" s="614">
        <v>426</v>
      </c>
      <c r="F140" s="615" t="s">
        <v>11</v>
      </c>
      <c r="G140" s="32">
        <v>69</v>
      </c>
      <c r="H140" s="30">
        <v>20</v>
      </c>
      <c r="I140" s="31">
        <v>5</v>
      </c>
      <c r="J140" s="68"/>
      <c r="K140" s="70"/>
      <c r="L140" s="26" t="s">
        <v>17</v>
      </c>
      <c r="M140" s="33">
        <v>470</v>
      </c>
    </row>
    <row r="141" spans="1:13" s="8" customFormat="1" ht="12" customHeight="1">
      <c r="A141" s="25">
        <v>2431</v>
      </c>
      <c r="B141" s="24" t="s">
        <v>38</v>
      </c>
      <c r="C141" s="26" t="s">
        <v>37</v>
      </c>
      <c r="D141" s="27" t="s">
        <v>36</v>
      </c>
      <c r="E141" s="22">
        <v>32</v>
      </c>
      <c r="F141" s="615" t="s">
        <v>10</v>
      </c>
      <c r="G141" s="21">
        <v>36</v>
      </c>
      <c r="H141" s="19">
        <v>30</v>
      </c>
      <c r="I141" s="20">
        <v>1</v>
      </c>
      <c r="J141" s="18"/>
      <c r="K141" s="19"/>
      <c r="L141" s="26" t="s">
        <v>17</v>
      </c>
      <c r="M141" s="33">
        <v>20</v>
      </c>
    </row>
    <row r="142" spans="1:13" s="8" customFormat="1" ht="12" customHeight="1">
      <c r="A142" s="25">
        <v>2432</v>
      </c>
      <c r="B142" s="24" t="s">
        <v>35</v>
      </c>
      <c r="C142" s="26" t="s">
        <v>18</v>
      </c>
      <c r="D142" s="27" t="s">
        <v>18</v>
      </c>
      <c r="E142" s="22">
        <v>16</v>
      </c>
      <c r="F142" s="615" t="s">
        <v>10</v>
      </c>
      <c r="G142" s="21">
        <v>68</v>
      </c>
      <c r="H142" s="19">
        <v>5</v>
      </c>
      <c r="I142" s="20">
        <v>1</v>
      </c>
      <c r="J142" s="18"/>
      <c r="K142" s="19"/>
      <c r="L142" s="18"/>
      <c r="M142" s="17"/>
    </row>
    <row r="143" spans="1:13" s="8" customFormat="1" ht="12" customHeight="1">
      <c r="A143" s="25">
        <v>2433</v>
      </c>
      <c r="B143" s="24" t="s">
        <v>34</v>
      </c>
      <c r="C143" s="26" t="s">
        <v>18</v>
      </c>
      <c r="D143" s="27" t="s">
        <v>18</v>
      </c>
      <c r="E143" s="22">
        <v>15</v>
      </c>
      <c r="F143" s="615" t="s">
        <v>10</v>
      </c>
      <c r="G143" s="21">
        <v>63</v>
      </c>
      <c r="H143" s="19">
        <v>5</v>
      </c>
      <c r="I143" s="20">
        <v>2</v>
      </c>
      <c r="J143" s="18"/>
      <c r="K143" s="19"/>
      <c r="L143" s="26" t="s">
        <v>17</v>
      </c>
      <c r="M143" s="33">
        <v>15</v>
      </c>
    </row>
    <row r="144" spans="1:13" s="8" customFormat="1" ht="12" customHeight="1">
      <c r="A144" s="25">
        <v>2434</v>
      </c>
      <c r="B144" s="24" t="s">
        <v>33</v>
      </c>
      <c r="C144" s="26" t="s">
        <v>18</v>
      </c>
      <c r="D144" s="27" t="s">
        <v>18</v>
      </c>
      <c r="E144" s="22">
        <v>32</v>
      </c>
      <c r="F144" s="615" t="s">
        <v>10</v>
      </c>
      <c r="G144" s="21">
        <v>66</v>
      </c>
      <c r="H144" s="19">
        <v>9</v>
      </c>
      <c r="I144" s="20">
        <v>1</v>
      </c>
      <c r="J144" s="18"/>
      <c r="K144" s="19"/>
      <c r="L144" s="26" t="s">
        <v>17</v>
      </c>
      <c r="M144" s="33">
        <v>35</v>
      </c>
    </row>
    <row r="145" spans="1:13" s="8" customFormat="1" ht="12" customHeight="1">
      <c r="A145" s="25">
        <v>2435</v>
      </c>
      <c r="B145" s="24" t="s">
        <v>32</v>
      </c>
      <c r="C145" s="26" t="s">
        <v>18</v>
      </c>
      <c r="D145" s="27" t="s">
        <v>18</v>
      </c>
      <c r="E145" s="22">
        <v>18</v>
      </c>
      <c r="F145" s="615" t="s">
        <v>10</v>
      </c>
      <c r="G145" s="21">
        <v>74</v>
      </c>
      <c r="H145" s="19">
        <v>6</v>
      </c>
      <c r="I145" s="20">
        <v>1</v>
      </c>
      <c r="J145" s="18"/>
      <c r="K145" s="19"/>
      <c r="L145" s="26" t="s">
        <v>17</v>
      </c>
      <c r="M145" s="33">
        <v>20</v>
      </c>
    </row>
    <row r="146" spans="1:13" s="8" customFormat="1" ht="12" customHeight="1">
      <c r="A146" s="25">
        <v>2436</v>
      </c>
      <c r="B146" s="24" t="s">
        <v>31</v>
      </c>
      <c r="C146" s="26" t="s">
        <v>18</v>
      </c>
      <c r="D146" s="27" t="s">
        <v>18</v>
      </c>
      <c r="E146" s="22">
        <v>14</v>
      </c>
      <c r="F146" s="615" t="s">
        <v>10</v>
      </c>
      <c r="G146" s="21">
        <v>47</v>
      </c>
      <c r="H146" s="19">
        <v>5</v>
      </c>
      <c r="I146" s="20">
        <v>1</v>
      </c>
      <c r="J146" s="18"/>
      <c r="K146" s="19"/>
      <c r="L146" s="18"/>
      <c r="M146" s="17"/>
    </row>
    <row r="147" spans="1:13" s="8" customFormat="1" ht="12" customHeight="1">
      <c r="A147" s="25">
        <v>2437</v>
      </c>
      <c r="B147" s="24" t="s">
        <v>30</v>
      </c>
      <c r="C147" s="26" t="s">
        <v>18</v>
      </c>
      <c r="D147" s="27" t="s">
        <v>18</v>
      </c>
      <c r="E147" s="22">
        <v>8</v>
      </c>
      <c r="F147" s="615" t="s">
        <v>10</v>
      </c>
      <c r="G147" s="21">
        <v>55</v>
      </c>
      <c r="H147" s="19">
        <v>6</v>
      </c>
      <c r="I147" s="20">
        <v>1</v>
      </c>
      <c r="J147" s="18"/>
      <c r="K147" s="19"/>
      <c r="L147" s="18"/>
      <c r="M147" s="17"/>
    </row>
    <row r="148" spans="1:13" s="8" customFormat="1" ht="12" customHeight="1">
      <c r="A148" s="25">
        <v>2438</v>
      </c>
      <c r="B148" s="24" t="s">
        <v>29</v>
      </c>
      <c r="C148" s="26" t="s">
        <v>18</v>
      </c>
      <c r="D148" s="27" t="s">
        <v>18</v>
      </c>
      <c r="E148" s="22">
        <v>10</v>
      </c>
      <c r="F148" s="615" t="s">
        <v>10</v>
      </c>
      <c r="G148" s="21">
        <v>66</v>
      </c>
      <c r="H148" s="19">
        <v>5</v>
      </c>
      <c r="I148" s="20">
        <v>1</v>
      </c>
      <c r="J148" s="18"/>
      <c r="K148" s="19"/>
      <c r="L148" s="18"/>
      <c r="M148" s="17"/>
    </row>
    <row r="149" spans="1:13" s="8" customFormat="1" ht="12" customHeight="1">
      <c r="A149" s="25">
        <v>2439</v>
      </c>
      <c r="B149" s="24" t="s">
        <v>28</v>
      </c>
      <c r="C149" s="26" t="s">
        <v>18</v>
      </c>
      <c r="D149" s="27" t="s">
        <v>18</v>
      </c>
      <c r="E149" s="22">
        <v>14</v>
      </c>
      <c r="F149" s="615" t="s">
        <v>10</v>
      </c>
      <c r="G149" s="21">
        <v>59</v>
      </c>
      <c r="H149" s="19">
        <v>13</v>
      </c>
      <c r="I149" s="20">
        <v>1</v>
      </c>
      <c r="J149" s="18"/>
      <c r="K149" s="19"/>
      <c r="L149" s="26" t="s">
        <v>17</v>
      </c>
      <c r="M149" s="33">
        <v>10</v>
      </c>
    </row>
    <row r="150" spans="1:13" s="8" customFormat="1" ht="12" customHeight="1">
      <c r="A150" s="25">
        <v>2440</v>
      </c>
      <c r="B150" s="24" t="s">
        <v>27</v>
      </c>
      <c r="C150" s="26" t="s">
        <v>18</v>
      </c>
      <c r="D150" s="27" t="s">
        <v>18</v>
      </c>
      <c r="E150" s="22">
        <v>30</v>
      </c>
      <c r="F150" s="615" t="s">
        <v>10</v>
      </c>
      <c r="G150" s="21">
        <v>41</v>
      </c>
      <c r="H150" s="19">
        <v>17</v>
      </c>
      <c r="I150" s="20">
        <v>1</v>
      </c>
      <c r="J150" s="18"/>
      <c r="K150" s="19"/>
      <c r="L150" s="26" t="s">
        <v>17</v>
      </c>
      <c r="M150" s="33">
        <v>28</v>
      </c>
    </row>
    <row r="151" spans="1:13" s="8" customFormat="1" ht="12" customHeight="1">
      <c r="A151" s="25">
        <v>2441</v>
      </c>
      <c r="B151" s="24" t="s">
        <v>26</v>
      </c>
      <c r="C151" s="18" t="s">
        <v>20</v>
      </c>
      <c r="D151" s="23" t="s">
        <v>20</v>
      </c>
      <c r="E151" s="22">
        <v>22</v>
      </c>
      <c r="F151" s="615" t="s">
        <v>10</v>
      </c>
      <c r="G151" s="21">
        <v>60</v>
      </c>
      <c r="H151" s="19">
        <v>8</v>
      </c>
      <c r="I151" s="20">
        <v>2</v>
      </c>
      <c r="J151" s="18"/>
      <c r="K151" s="19"/>
      <c r="L151" s="26" t="s">
        <v>17</v>
      </c>
      <c r="M151" s="17">
        <v>40</v>
      </c>
    </row>
    <row r="152" spans="1:13" s="8" customFormat="1" ht="12" customHeight="1">
      <c r="A152" s="25">
        <v>2442</v>
      </c>
      <c r="B152" s="24" t="s">
        <v>25</v>
      </c>
      <c r="C152" s="26" t="s">
        <v>18</v>
      </c>
      <c r="D152" s="27" t="s">
        <v>18</v>
      </c>
      <c r="E152" s="22">
        <v>106</v>
      </c>
      <c r="F152" s="615" t="s">
        <v>10</v>
      </c>
      <c r="G152" s="21">
        <v>66</v>
      </c>
      <c r="H152" s="19">
        <v>7</v>
      </c>
      <c r="I152" s="20">
        <v>4</v>
      </c>
      <c r="J152" s="18"/>
      <c r="K152" s="19"/>
      <c r="L152" s="26" t="s">
        <v>17</v>
      </c>
      <c r="M152" s="17">
        <v>85</v>
      </c>
    </row>
    <row r="153" spans="1:13" s="8" customFormat="1" ht="12" customHeight="1">
      <c r="A153" s="25">
        <v>2443</v>
      </c>
      <c r="B153" s="24" t="s">
        <v>24</v>
      </c>
      <c r="C153" s="26" t="s">
        <v>18</v>
      </c>
      <c r="D153" s="23" t="s">
        <v>23</v>
      </c>
      <c r="E153" s="22">
        <v>28</v>
      </c>
      <c r="F153" s="615" t="s">
        <v>10</v>
      </c>
      <c r="G153" s="21">
        <v>40</v>
      </c>
      <c r="H153" s="19">
        <v>5</v>
      </c>
      <c r="I153" s="20">
        <v>1</v>
      </c>
      <c r="J153" s="18"/>
      <c r="K153" s="19"/>
      <c r="L153" s="26" t="s">
        <v>17</v>
      </c>
      <c r="M153" s="17">
        <v>17</v>
      </c>
    </row>
    <row r="154" spans="1:13" s="8" customFormat="1" ht="12" customHeight="1">
      <c r="A154" s="25">
        <v>2444</v>
      </c>
      <c r="B154" s="24" t="s">
        <v>22</v>
      </c>
      <c r="C154" s="26" t="s">
        <v>18</v>
      </c>
      <c r="D154" s="27" t="s">
        <v>18</v>
      </c>
      <c r="E154" s="22">
        <v>46</v>
      </c>
      <c r="F154" s="615" t="s">
        <v>10</v>
      </c>
      <c r="G154" s="21">
        <v>62</v>
      </c>
      <c r="H154" s="19">
        <v>11</v>
      </c>
      <c r="I154" s="20">
        <v>1</v>
      </c>
      <c r="J154" s="18"/>
      <c r="K154" s="19"/>
      <c r="L154" s="26" t="s">
        <v>17</v>
      </c>
      <c r="M154" s="17">
        <v>13</v>
      </c>
    </row>
    <row r="155" spans="1:13" s="8" customFormat="1" ht="12" customHeight="1">
      <c r="A155" s="25">
        <v>2445</v>
      </c>
      <c r="B155" s="24" t="s">
        <v>21</v>
      </c>
      <c r="C155" s="26" t="s">
        <v>18</v>
      </c>
      <c r="D155" s="23" t="s">
        <v>20</v>
      </c>
      <c r="E155" s="22">
        <v>21</v>
      </c>
      <c r="F155" s="615" t="s">
        <v>10</v>
      </c>
      <c r="G155" s="21">
        <v>66</v>
      </c>
      <c r="H155" s="19">
        <v>8</v>
      </c>
      <c r="I155" s="20">
        <v>2</v>
      </c>
      <c r="J155" s="18"/>
      <c r="K155" s="19"/>
      <c r="L155" s="26" t="s">
        <v>17</v>
      </c>
      <c r="M155" s="17">
        <v>30</v>
      </c>
    </row>
    <row r="156" spans="1:13" s="8" customFormat="1" ht="12" customHeight="1">
      <c r="A156" s="16">
        <v>2446</v>
      </c>
      <c r="B156" s="15" t="s">
        <v>19</v>
      </c>
      <c r="C156" s="10" t="s">
        <v>18</v>
      </c>
      <c r="D156" s="14" t="s">
        <v>18</v>
      </c>
      <c r="E156" s="623">
        <v>27</v>
      </c>
      <c r="F156" s="624" t="s">
        <v>10</v>
      </c>
      <c r="G156" s="13">
        <v>51</v>
      </c>
      <c r="H156" s="11">
        <v>5</v>
      </c>
      <c r="I156" s="12">
        <v>2</v>
      </c>
      <c r="J156" s="10"/>
      <c r="K156" s="11"/>
      <c r="L156" s="10" t="s">
        <v>17</v>
      </c>
      <c r="M156" s="9">
        <v>20</v>
      </c>
    </row>
    <row r="157" spans="1:13" s="5" customFormat="1">
      <c r="A157" s="4"/>
      <c r="G157" s="4"/>
      <c r="J157" s="767" t="s">
        <v>16</v>
      </c>
      <c r="K157" s="767"/>
      <c r="L157" s="767"/>
      <c r="M157" s="767"/>
    </row>
    <row r="158" spans="1:13" s="5" customFormat="1">
      <c r="A158" s="4"/>
      <c r="G158" s="4"/>
      <c r="L158" s="767"/>
      <c r="M158" s="767"/>
    </row>
    <row r="159" spans="1:13" s="5" customFormat="1">
      <c r="A159" s="4"/>
      <c r="G159" s="4"/>
    </row>
    <row r="160" spans="1:13" s="5" customFormat="1">
      <c r="A160" s="4"/>
      <c r="G160" s="4"/>
    </row>
    <row r="161" spans="1:7" s="5" customFormat="1">
      <c r="A161" s="4"/>
      <c r="G161" s="4"/>
    </row>
  </sheetData>
  <mergeCells count="11">
    <mergeCell ref="G4:H4"/>
    <mergeCell ref="I4:I5"/>
    <mergeCell ref="J4:K4"/>
    <mergeCell ref="L4:M4"/>
    <mergeCell ref="A4:A5"/>
    <mergeCell ref="B4:B5"/>
    <mergeCell ref="C4:D4"/>
    <mergeCell ref="E4:E5"/>
    <mergeCell ref="F4:F5"/>
    <mergeCell ref="J157:M157"/>
    <mergeCell ref="L158:M158"/>
  </mergeCells>
  <phoneticPr fontId="1"/>
  <pageMargins left="0.78740157480314965" right="0.78740157480314965" top="0.59055118110236227" bottom="0.45" header="0.35433070866141736" footer="0.19"/>
  <pageSetup paperSize="9" fitToHeight="0" orientation="portrait" r:id="rId1"/>
  <headerFooter alignWithMargins="0">
    <oddHeader>&amp;C&amp;F&amp;A&amp;R&amp;D&amp;T</oddHeader>
    <oddFooter>&amp;P / &amp;N ﾍﾟｰｼﾞ</oddFooter>
  </headerFooter>
  <rowBreaks count="1" manualBreakCount="1">
    <brk id="64" max="12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EE7F9-ED3A-4C9D-9369-A5749B6AF64D}">
  <sheetPr>
    <pageSetUpPr autoPageBreaks="0"/>
  </sheetPr>
  <dimension ref="A1:P141"/>
  <sheetViews>
    <sheetView showGridLines="0" zoomScale="130" zoomScaleNormal="130" workbookViewId="0"/>
  </sheetViews>
  <sheetFormatPr defaultColWidth="9" defaultRowHeight="13.2"/>
  <cols>
    <col min="1" max="1" width="5.109375" style="7" customWidth="1"/>
    <col min="2" max="2" width="9.6640625" style="1" customWidth="1"/>
    <col min="3" max="4" width="6.6640625" style="1" customWidth="1"/>
    <col min="5" max="5" width="5.88671875" style="7" customWidth="1"/>
    <col min="6" max="9" width="5.88671875" style="1" customWidth="1"/>
    <col min="10" max="10" width="11.6640625" style="1" customWidth="1"/>
    <col min="11" max="13" width="5.88671875" style="1" customWidth="1"/>
    <col min="14" max="14" width="5.109375" style="1" customWidth="1"/>
    <col min="15" max="16" width="6.33203125" style="7" customWidth="1"/>
    <col min="17" max="16384" width="9" style="1"/>
  </cols>
  <sheetData>
    <row r="1" spans="1:16" ht="14.4">
      <c r="A1" s="6" t="s">
        <v>230</v>
      </c>
      <c r="O1" s="48"/>
      <c r="P1" s="48"/>
    </row>
    <row r="2" spans="1:16" ht="14.4">
      <c r="A2" s="6" t="s">
        <v>229</v>
      </c>
      <c r="O2" s="48"/>
      <c r="P2" s="48"/>
    </row>
    <row r="3" spans="1:16" s="2" customFormat="1">
      <c r="E3" s="64"/>
      <c r="M3" s="3" t="s">
        <v>660</v>
      </c>
      <c r="O3" s="443"/>
      <c r="P3" s="443"/>
    </row>
    <row r="4" spans="1:16" s="45" customFormat="1" ht="45" customHeight="1">
      <c r="A4" s="786" t="s">
        <v>207</v>
      </c>
      <c r="B4" s="788" t="s">
        <v>206</v>
      </c>
      <c r="C4" s="783" t="s">
        <v>205</v>
      </c>
      <c r="D4" s="784"/>
      <c r="E4" s="790" t="s">
        <v>204</v>
      </c>
      <c r="F4" s="792" t="s">
        <v>203</v>
      </c>
      <c r="G4" s="783" t="s">
        <v>202</v>
      </c>
      <c r="H4" s="794"/>
      <c r="I4" s="781" t="s">
        <v>201</v>
      </c>
      <c r="J4" s="783" t="s">
        <v>200</v>
      </c>
      <c r="K4" s="784"/>
      <c r="L4" s="783" t="s">
        <v>199</v>
      </c>
      <c r="M4" s="784"/>
      <c r="O4" s="435"/>
      <c r="P4" s="435"/>
    </row>
    <row r="5" spans="1:16" s="44" customFormat="1" ht="18.75" customHeight="1">
      <c r="A5" s="787"/>
      <c r="B5" s="789"/>
      <c r="C5" s="62" t="s">
        <v>198</v>
      </c>
      <c r="D5" s="61" t="s">
        <v>197</v>
      </c>
      <c r="E5" s="791"/>
      <c r="F5" s="793"/>
      <c r="G5" s="63" t="s">
        <v>196</v>
      </c>
      <c r="H5" s="61" t="s">
        <v>195</v>
      </c>
      <c r="I5" s="782"/>
      <c r="J5" s="62" t="s">
        <v>193</v>
      </c>
      <c r="K5" s="61" t="s">
        <v>194</v>
      </c>
      <c r="L5" s="62" t="s">
        <v>193</v>
      </c>
      <c r="M5" s="61" t="s">
        <v>192</v>
      </c>
      <c r="O5" s="71"/>
      <c r="P5" s="71"/>
    </row>
    <row r="6" spans="1:16" s="50" customFormat="1" ht="12" customHeight="1">
      <c r="A6" s="43">
        <v>375</v>
      </c>
      <c r="B6" s="42" t="s">
        <v>228</v>
      </c>
      <c r="C6" s="39" t="s">
        <v>227</v>
      </c>
      <c r="D6" s="41" t="s">
        <v>226</v>
      </c>
      <c r="E6" s="72">
        <v>94</v>
      </c>
      <c r="F6" s="43" t="s">
        <v>11</v>
      </c>
      <c r="G6" s="66">
        <v>68</v>
      </c>
      <c r="H6" s="73">
        <v>17</v>
      </c>
      <c r="I6" s="40">
        <v>5</v>
      </c>
      <c r="J6" s="74"/>
      <c r="K6" s="75"/>
      <c r="L6" s="76"/>
      <c r="M6" s="77"/>
      <c r="O6" s="78"/>
      <c r="P6" s="78"/>
    </row>
    <row r="7" spans="1:16" s="50" customFormat="1" ht="12" customHeight="1">
      <c r="A7" s="38"/>
      <c r="B7" s="28"/>
      <c r="C7" s="34"/>
      <c r="D7" s="37"/>
      <c r="E7" s="79"/>
      <c r="F7" s="38"/>
      <c r="G7" s="36"/>
      <c r="H7" s="80"/>
      <c r="I7" s="35"/>
      <c r="J7" s="67"/>
      <c r="K7" s="81"/>
      <c r="L7" s="58" t="s">
        <v>63</v>
      </c>
      <c r="M7" s="33">
        <v>10</v>
      </c>
      <c r="O7" s="78"/>
      <c r="P7" s="78"/>
    </row>
    <row r="8" spans="1:16" s="50" customFormat="1" ht="12" customHeight="1">
      <c r="A8" s="29">
        <v>377</v>
      </c>
      <c r="B8" s="28" t="s">
        <v>225</v>
      </c>
      <c r="C8" s="26" t="s">
        <v>224</v>
      </c>
      <c r="D8" s="27" t="s">
        <v>223</v>
      </c>
      <c r="E8" s="60">
        <v>61</v>
      </c>
      <c r="F8" s="29" t="s">
        <v>11</v>
      </c>
      <c r="G8" s="32">
        <v>54</v>
      </c>
      <c r="H8" s="59">
        <v>10</v>
      </c>
      <c r="I8" s="31">
        <v>21</v>
      </c>
      <c r="J8" s="26"/>
      <c r="K8" s="30"/>
      <c r="L8" s="82"/>
      <c r="M8" s="69"/>
      <c r="O8" s="78"/>
      <c r="P8" s="78"/>
    </row>
    <row r="9" spans="1:16" s="50" customFormat="1" ht="12" customHeight="1">
      <c r="A9" s="29"/>
      <c r="B9" s="28"/>
      <c r="C9" s="26"/>
      <c r="D9" s="27"/>
      <c r="E9" s="60"/>
      <c r="F9" s="29"/>
      <c r="G9" s="32"/>
      <c r="H9" s="59"/>
      <c r="I9" s="31"/>
      <c r="J9" s="26"/>
      <c r="K9" s="30"/>
      <c r="L9" s="58" t="s">
        <v>63</v>
      </c>
      <c r="M9" s="33">
        <v>52</v>
      </c>
      <c r="O9" s="78"/>
      <c r="P9" s="78"/>
    </row>
    <row r="10" spans="1:16" s="50" customFormat="1" ht="12" customHeight="1">
      <c r="A10" s="29">
        <v>378</v>
      </c>
      <c r="B10" s="28" t="s">
        <v>75</v>
      </c>
      <c r="C10" s="26" t="s">
        <v>75</v>
      </c>
      <c r="D10" s="27" t="s">
        <v>222</v>
      </c>
      <c r="E10" s="60">
        <v>75</v>
      </c>
      <c r="F10" s="29" t="s">
        <v>11</v>
      </c>
      <c r="G10" s="32">
        <v>59</v>
      </c>
      <c r="H10" s="59">
        <v>6</v>
      </c>
      <c r="I10" s="31" t="s">
        <v>42</v>
      </c>
      <c r="J10" s="26"/>
      <c r="K10" s="30"/>
      <c r="L10" s="58"/>
      <c r="M10" s="33"/>
      <c r="O10" s="78"/>
      <c r="P10" s="78"/>
    </row>
    <row r="11" spans="1:16" s="50" customFormat="1" ht="12" customHeight="1">
      <c r="A11" s="29">
        <v>379</v>
      </c>
      <c r="B11" s="28" t="s">
        <v>221</v>
      </c>
      <c r="C11" s="26" t="s">
        <v>119</v>
      </c>
      <c r="D11" s="27" t="s">
        <v>118</v>
      </c>
      <c r="E11" s="22">
        <v>52</v>
      </c>
      <c r="F11" s="29" t="s">
        <v>11</v>
      </c>
      <c r="G11" s="21">
        <v>36</v>
      </c>
      <c r="H11" s="19">
        <v>6</v>
      </c>
      <c r="I11" s="31" t="s">
        <v>42</v>
      </c>
      <c r="J11" s="68"/>
      <c r="K11" s="70"/>
      <c r="L11" s="58"/>
      <c r="M11" s="33"/>
      <c r="O11" s="78"/>
      <c r="P11" s="78"/>
    </row>
    <row r="12" spans="1:16" s="50" customFormat="1" ht="12" customHeight="1">
      <c r="A12" s="29">
        <v>138</v>
      </c>
      <c r="B12" s="28" t="s">
        <v>220</v>
      </c>
      <c r="C12" s="26" t="s">
        <v>170</v>
      </c>
      <c r="D12" s="27" t="s">
        <v>169</v>
      </c>
      <c r="E12" s="60">
        <v>11</v>
      </c>
      <c r="F12" s="29" t="s">
        <v>10</v>
      </c>
      <c r="G12" s="32">
        <v>32</v>
      </c>
      <c r="H12" s="59">
        <v>6</v>
      </c>
      <c r="I12" s="31">
        <v>1</v>
      </c>
      <c r="J12" s="26"/>
      <c r="K12" s="30"/>
      <c r="L12" s="58"/>
      <c r="M12" s="33"/>
      <c r="O12" s="78"/>
      <c r="P12" s="78"/>
    </row>
    <row r="13" spans="1:16" s="50" customFormat="1" ht="12" customHeight="1">
      <c r="A13" s="29">
        <v>139</v>
      </c>
      <c r="B13" s="28" t="s">
        <v>219</v>
      </c>
      <c r="C13" s="26" t="s">
        <v>218</v>
      </c>
      <c r="D13" s="27" t="s">
        <v>217</v>
      </c>
      <c r="E13" s="60">
        <v>26</v>
      </c>
      <c r="F13" s="29" t="s">
        <v>10</v>
      </c>
      <c r="G13" s="32">
        <v>60</v>
      </c>
      <c r="H13" s="59">
        <v>7</v>
      </c>
      <c r="I13" s="31" t="s">
        <v>42</v>
      </c>
      <c r="J13" s="26"/>
      <c r="K13" s="30"/>
      <c r="L13" s="58"/>
      <c r="M13" s="33"/>
      <c r="O13" s="78"/>
      <c r="P13" s="78"/>
    </row>
    <row r="14" spans="1:16" s="50" customFormat="1" ht="12" customHeight="1">
      <c r="A14" s="25">
        <v>140</v>
      </c>
      <c r="B14" s="24" t="s">
        <v>216</v>
      </c>
      <c r="C14" s="18" t="s">
        <v>170</v>
      </c>
      <c r="D14" s="23" t="s">
        <v>215</v>
      </c>
      <c r="E14" s="83">
        <v>57</v>
      </c>
      <c r="F14" s="25" t="s">
        <v>10</v>
      </c>
      <c r="G14" s="21">
        <v>49</v>
      </c>
      <c r="H14" s="57">
        <v>6</v>
      </c>
      <c r="I14" s="20">
        <v>2</v>
      </c>
      <c r="J14" s="18"/>
      <c r="K14" s="19"/>
      <c r="L14" s="58" t="s">
        <v>45</v>
      </c>
      <c r="M14" s="17">
        <v>53</v>
      </c>
      <c r="O14" s="78"/>
      <c r="P14" s="78"/>
    </row>
    <row r="15" spans="1:16" s="50" customFormat="1" ht="12" customHeight="1">
      <c r="A15" s="25"/>
      <c r="B15" s="24"/>
      <c r="C15" s="18"/>
      <c r="D15" s="23"/>
      <c r="E15" s="83"/>
      <c r="F15" s="25"/>
      <c r="G15" s="21"/>
      <c r="H15" s="57"/>
      <c r="I15" s="20"/>
      <c r="J15" s="18"/>
      <c r="K15" s="19"/>
      <c r="L15" s="56"/>
      <c r="M15" s="17"/>
      <c r="O15" s="78"/>
      <c r="P15" s="78"/>
    </row>
    <row r="16" spans="1:16" s="50" customFormat="1" ht="12" customHeight="1">
      <c r="A16" s="25">
        <v>143</v>
      </c>
      <c r="B16" s="24" t="s">
        <v>214</v>
      </c>
      <c r="C16" s="26" t="s">
        <v>37</v>
      </c>
      <c r="D16" s="27" t="s">
        <v>36</v>
      </c>
      <c r="E16" s="83">
        <v>13</v>
      </c>
      <c r="F16" s="25" t="s">
        <v>10</v>
      </c>
      <c r="G16" s="21">
        <v>68</v>
      </c>
      <c r="H16" s="57">
        <v>6</v>
      </c>
      <c r="I16" s="20">
        <v>1</v>
      </c>
      <c r="J16" s="18"/>
      <c r="K16" s="19"/>
      <c r="L16" s="58" t="s">
        <v>63</v>
      </c>
      <c r="M16" s="33">
        <v>5</v>
      </c>
      <c r="O16" s="78"/>
      <c r="P16" s="78"/>
    </row>
    <row r="17" spans="1:16" s="50" customFormat="1" ht="12" customHeight="1">
      <c r="A17" s="25">
        <v>144</v>
      </c>
      <c r="B17" s="24" t="s">
        <v>213</v>
      </c>
      <c r="C17" s="26" t="s">
        <v>18</v>
      </c>
      <c r="D17" s="27" t="s">
        <v>18</v>
      </c>
      <c r="E17" s="83">
        <v>77</v>
      </c>
      <c r="F17" s="25" t="s">
        <v>10</v>
      </c>
      <c r="G17" s="21">
        <v>51</v>
      </c>
      <c r="H17" s="57">
        <v>11</v>
      </c>
      <c r="I17" s="20">
        <v>1</v>
      </c>
      <c r="J17" s="18"/>
      <c r="K17" s="19"/>
      <c r="L17" s="58" t="s">
        <v>63</v>
      </c>
      <c r="M17" s="33">
        <v>135</v>
      </c>
      <c r="O17" s="78"/>
      <c r="P17" s="78"/>
    </row>
    <row r="18" spans="1:16" s="50" customFormat="1" ht="12" customHeight="1">
      <c r="A18" s="25">
        <v>145</v>
      </c>
      <c r="B18" s="24" t="s">
        <v>212</v>
      </c>
      <c r="C18" s="26" t="s">
        <v>18</v>
      </c>
      <c r="D18" s="27" t="s">
        <v>18</v>
      </c>
      <c r="E18" s="83">
        <v>16</v>
      </c>
      <c r="F18" s="25" t="s">
        <v>10</v>
      </c>
      <c r="G18" s="21">
        <v>71</v>
      </c>
      <c r="H18" s="57">
        <v>6</v>
      </c>
      <c r="I18" s="31" t="s">
        <v>42</v>
      </c>
      <c r="J18" s="18"/>
      <c r="K18" s="19"/>
      <c r="L18" s="58" t="s">
        <v>63</v>
      </c>
      <c r="M18" s="33">
        <v>20</v>
      </c>
      <c r="O18" s="78"/>
      <c r="P18" s="78"/>
    </row>
    <row r="19" spans="1:16" s="50" customFormat="1" ht="12" customHeight="1">
      <c r="A19" s="25">
        <v>146</v>
      </c>
      <c r="B19" s="24" t="s">
        <v>211</v>
      </c>
      <c r="C19" s="18" t="s">
        <v>20</v>
      </c>
      <c r="D19" s="23" t="s">
        <v>20</v>
      </c>
      <c r="E19" s="83">
        <v>18</v>
      </c>
      <c r="F19" s="25" t="s">
        <v>10</v>
      </c>
      <c r="G19" s="21">
        <v>53</v>
      </c>
      <c r="H19" s="57">
        <v>7</v>
      </c>
      <c r="I19" s="20">
        <v>1</v>
      </c>
      <c r="J19" s="18"/>
      <c r="K19" s="19"/>
      <c r="L19" s="58" t="s">
        <v>63</v>
      </c>
      <c r="M19" s="33">
        <v>20</v>
      </c>
      <c r="O19" s="78"/>
      <c r="P19" s="78"/>
    </row>
    <row r="20" spans="1:16" s="50" customFormat="1" ht="12" customHeight="1">
      <c r="A20" s="25">
        <v>147</v>
      </c>
      <c r="B20" s="24" t="s">
        <v>210</v>
      </c>
      <c r="C20" s="26" t="s">
        <v>18</v>
      </c>
      <c r="D20" s="27" t="s">
        <v>18</v>
      </c>
      <c r="E20" s="83">
        <v>27</v>
      </c>
      <c r="F20" s="25" t="s">
        <v>10</v>
      </c>
      <c r="G20" s="21">
        <v>53</v>
      </c>
      <c r="H20" s="57">
        <v>7</v>
      </c>
      <c r="I20" s="20">
        <v>2</v>
      </c>
      <c r="J20" s="18"/>
      <c r="K20" s="19"/>
      <c r="L20" s="58" t="s">
        <v>63</v>
      </c>
      <c r="M20" s="33">
        <v>23</v>
      </c>
      <c r="O20" s="78"/>
      <c r="P20" s="78"/>
    </row>
    <row r="21" spans="1:16" s="50" customFormat="1" ht="12" customHeight="1">
      <c r="A21" s="16"/>
      <c r="B21" s="15"/>
      <c r="C21" s="10"/>
      <c r="D21" s="14"/>
      <c r="E21" s="84"/>
      <c r="F21" s="16"/>
      <c r="G21" s="13"/>
      <c r="H21" s="85"/>
      <c r="I21" s="12"/>
      <c r="J21" s="10"/>
      <c r="K21" s="11"/>
      <c r="L21" s="10"/>
      <c r="M21" s="9"/>
      <c r="O21" s="78"/>
      <c r="P21" s="78"/>
    </row>
    <row r="22" spans="1:16" s="50" customFormat="1" ht="13.5" customHeight="1">
      <c r="A22" s="54"/>
      <c r="B22" s="55"/>
      <c r="C22" s="55"/>
      <c r="D22" s="55"/>
      <c r="E22" s="54"/>
      <c r="F22" s="53"/>
      <c r="G22" s="52"/>
      <c r="H22" s="51"/>
      <c r="I22" s="51"/>
      <c r="J22" s="785" t="s">
        <v>16</v>
      </c>
      <c r="K22" s="785"/>
      <c r="L22" s="785"/>
      <c r="M22" s="785"/>
      <c r="O22" s="78"/>
      <c r="P22" s="78"/>
    </row>
    <row r="23" spans="1:16">
      <c r="K23" s="49"/>
      <c r="M23" s="3"/>
      <c r="O23" s="78"/>
      <c r="P23" s="78"/>
    </row>
    <row r="24" spans="1:16">
      <c r="O24" s="78"/>
      <c r="P24" s="78"/>
    </row>
    <row r="25" spans="1:16">
      <c r="O25" s="78"/>
      <c r="P25" s="78"/>
    </row>
    <row r="26" spans="1:16">
      <c r="O26" s="78"/>
      <c r="P26" s="78"/>
    </row>
    <row r="27" spans="1:16">
      <c r="O27" s="78"/>
      <c r="P27" s="78"/>
    </row>
    <row r="28" spans="1:16">
      <c r="O28" s="78"/>
      <c r="P28" s="78"/>
    </row>
    <row r="29" spans="1:16">
      <c r="O29" s="78"/>
      <c r="P29" s="78"/>
    </row>
    <row r="30" spans="1:16">
      <c r="O30" s="78"/>
      <c r="P30" s="78"/>
    </row>
    <row r="31" spans="1:16">
      <c r="O31" s="78"/>
      <c r="P31" s="78"/>
    </row>
    <row r="32" spans="1:16">
      <c r="O32" s="78"/>
      <c r="P32" s="78"/>
    </row>
    <row r="33" spans="15:16">
      <c r="O33" s="78"/>
      <c r="P33" s="78"/>
    </row>
    <row r="34" spans="15:16">
      <c r="O34" s="78"/>
      <c r="P34" s="78"/>
    </row>
    <row r="35" spans="15:16">
      <c r="O35" s="78"/>
      <c r="P35" s="78"/>
    </row>
    <row r="36" spans="15:16">
      <c r="O36" s="78"/>
      <c r="P36" s="78"/>
    </row>
    <row r="37" spans="15:16">
      <c r="O37" s="78"/>
      <c r="P37" s="78"/>
    </row>
    <row r="38" spans="15:16">
      <c r="O38" s="78"/>
      <c r="P38" s="78"/>
    </row>
    <row r="39" spans="15:16">
      <c r="O39" s="78"/>
      <c r="P39" s="78"/>
    </row>
    <row r="40" spans="15:16">
      <c r="O40" s="78"/>
      <c r="P40" s="78"/>
    </row>
    <row r="41" spans="15:16">
      <c r="O41" s="78"/>
      <c r="P41" s="78"/>
    </row>
    <row r="42" spans="15:16">
      <c r="O42" s="78"/>
      <c r="P42" s="78"/>
    </row>
    <row r="43" spans="15:16">
      <c r="O43" s="78"/>
      <c r="P43" s="78"/>
    </row>
    <row r="44" spans="15:16">
      <c r="O44" s="78"/>
      <c r="P44" s="78"/>
    </row>
    <row r="45" spans="15:16">
      <c r="O45" s="78"/>
      <c r="P45" s="78"/>
    </row>
    <row r="46" spans="15:16">
      <c r="O46" s="78"/>
      <c r="P46" s="78"/>
    </row>
    <row r="47" spans="15:16">
      <c r="O47" s="78"/>
      <c r="P47" s="78"/>
    </row>
    <row r="48" spans="15:16">
      <c r="O48" s="78"/>
      <c r="P48" s="78"/>
    </row>
    <row r="49" spans="15:16">
      <c r="O49" s="78"/>
      <c r="P49" s="78"/>
    </row>
    <row r="50" spans="15:16">
      <c r="O50" s="78"/>
      <c r="P50" s="78"/>
    </row>
    <row r="51" spans="15:16">
      <c r="O51" s="78"/>
      <c r="P51" s="78"/>
    </row>
    <row r="52" spans="15:16">
      <c r="O52" s="78"/>
      <c r="P52" s="78"/>
    </row>
    <row r="53" spans="15:16">
      <c r="O53" s="78"/>
      <c r="P53" s="78"/>
    </row>
    <row r="54" spans="15:16">
      <c r="O54" s="78"/>
      <c r="P54" s="78"/>
    </row>
    <row r="55" spans="15:16">
      <c r="O55" s="78"/>
      <c r="P55" s="78"/>
    </row>
    <row r="56" spans="15:16">
      <c r="O56" s="78"/>
      <c r="P56" s="78"/>
    </row>
    <row r="57" spans="15:16">
      <c r="O57" s="78"/>
      <c r="P57" s="78"/>
    </row>
    <row r="58" spans="15:16">
      <c r="O58" s="78"/>
      <c r="P58" s="78"/>
    </row>
    <row r="59" spans="15:16">
      <c r="O59" s="78"/>
      <c r="P59" s="78"/>
    </row>
    <row r="60" spans="15:16">
      <c r="O60" s="78"/>
      <c r="P60" s="78"/>
    </row>
    <row r="61" spans="15:16">
      <c r="O61" s="78"/>
      <c r="P61" s="78"/>
    </row>
    <row r="62" spans="15:16">
      <c r="O62" s="78"/>
      <c r="P62" s="78"/>
    </row>
    <row r="63" spans="15:16">
      <c r="O63" s="78"/>
      <c r="P63" s="78"/>
    </row>
    <row r="64" spans="15:16">
      <c r="O64" s="78"/>
      <c r="P64" s="78"/>
    </row>
    <row r="65" spans="15:16">
      <c r="O65" s="78"/>
      <c r="P65" s="78"/>
    </row>
    <row r="66" spans="15:16">
      <c r="O66" s="78"/>
      <c r="P66" s="78"/>
    </row>
    <row r="67" spans="15:16">
      <c r="O67" s="78"/>
      <c r="P67" s="78"/>
    </row>
    <row r="68" spans="15:16">
      <c r="O68" s="78"/>
      <c r="P68" s="78"/>
    </row>
    <row r="69" spans="15:16">
      <c r="O69" s="78"/>
      <c r="P69" s="78"/>
    </row>
    <row r="70" spans="15:16">
      <c r="O70" s="78"/>
      <c r="P70" s="78"/>
    </row>
    <row r="71" spans="15:16">
      <c r="O71" s="78"/>
      <c r="P71" s="78"/>
    </row>
    <row r="72" spans="15:16">
      <c r="O72" s="78"/>
      <c r="P72" s="78"/>
    </row>
    <row r="73" spans="15:16">
      <c r="O73" s="78"/>
      <c r="P73" s="78"/>
    </row>
    <row r="74" spans="15:16">
      <c r="O74" s="78"/>
      <c r="P74" s="78"/>
    </row>
    <row r="75" spans="15:16">
      <c r="O75" s="78"/>
      <c r="P75" s="78"/>
    </row>
    <row r="76" spans="15:16">
      <c r="O76" s="78"/>
      <c r="P76" s="78"/>
    </row>
    <row r="77" spans="15:16">
      <c r="O77" s="78"/>
      <c r="P77" s="78"/>
    </row>
    <row r="78" spans="15:16">
      <c r="O78" s="78"/>
      <c r="P78" s="78"/>
    </row>
    <row r="79" spans="15:16">
      <c r="O79" s="78"/>
      <c r="P79" s="78"/>
    </row>
    <row r="80" spans="15:16">
      <c r="O80" s="78"/>
      <c r="P80" s="78"/>
    </row>
    <row r="81" spans="15:16">
      <c r="O81" s="78"/>
      <c r="P81" s="78"/>
    </row>
    <row r="82" spans="15:16">
      <c r="O82" s="78"/>
      <c r="P82" s="78"/>
    </row>
    <row r="83" spans="15:16">
      <c r="O83" s="78"/>
      <c r="P83" s="78"/>
    </row>
    <row r="84" spans="15:16">
      <c r="O84" s="78"/>
      <c r="P84" s="78"/>
    </row>
    <row r="85" spans="15:16">
      <c r="O85" s="78"/>
      <c r="P85" s="78"/>
    </row>
    <row r="86" spans="15:16">
      <c r="O86" s="78"/>
      <c r="P86" s="78"/>
    </row>
    <row r="87" spans="15:16">
      <c r="O87" s="78"/>
      <c r="P87" s="78"/>
    </row>
    <row r="88" spans="15:16">
      <c r="O88" s="78"/>
      <c r="P88" s="78"/>
    </row>
    <row r="89" spans="15:16">
      <c r="O89" s="78"/>
      <c r="P89" s="78"/>
    </row>
    <row r="90" spans="15:16">
      <c r="O90" s="78"/>
      <c r="P90" s="78"/>
    </row>
    <row r="91" spans="15:16">
      <c r="O91" s="78"/>
      <c r="P91" s="78"/>
    </row>
    <row r="92" spans="15:16">
      <c r="O92" s="78"/>
      <c r="P92" s="78"/>
    </row>
    <row r="93" spans="15:16">
      <c r="O93" s="78"/>
      <c r="P93" s="78"/>
    </row>
    <row r="94" spans="15:16">
      <c r="O94" s="78"/>
      <c r="P94" s="78"/>
    </row>
    <row r="95" spans="15:16">
      <c r="O95" s="78"/>
      <c r="P95" s="78"/>
    </row>
    <row r="96" spans="15:16">
      <c r="O96" s="78"/>
      <c r="P96" s="78"/>
    </row>
    <row r="97" spans="15:16">
      <c r="O97" s="78"/>
      <c r="P97" s="78"/>
    </row>
    <row r="98" spans="15:16">
      <c r="O98" s="78"/>
      <c r="P98" s="78"/>
    </row>
    <row r="99" spans="15:16">
      <c r="O99" s="78"/>
      <c r="P99" s="78"/>
    </row>
    <row r="100" spans="15:16">
      <c r="O100" s="78"/>
      <c r="P100" s="78"/>
    </row>
    <row r="101" spans="15:16">
      <c r="O101" s="78"/>
      <c r="P101" s="78"/>
    </row>
    <row r="102" spans="15:16">
      <c r="O102" s="78"/>
      <c r="P102" s="78"/>
    </row>
    <row r="103" spans="15:16">
      <c r="O103" s="78"/>
      <c r="P103" s="78"/>
    </row>
    <row r="104" spans="15:16">
      <c r="O104" s="78"/>
      <c r="P104" s="78"/>
    </row>
    <row r="105" spans="15:16">
      <c r="O105" s="78"/>
      <c r="P105" s="78"/>
    </row>
    <row r="106" spans="15:16">
      <c r="O106" s="78"/>
      <c r="P106" s="78"/>
    </row>
    <row r="107" spans="15:16">
      <c r="O107" s="78"/>
      <c r="P107" s="78"/>
    </row>
    <row r="108" spans="15:16">
      <c r="O108" s="78"/>
      <c r="P108" s="78"/>
    </row>
    <row r="109" spans="15:16">
      <c r="O109" s="78"/>
      <c r="P109" s="78"/>
    </row>
    <row r="110" spans="15:16">
      <c r="O110" s="78"/>
      <c r="P110" s="78"/>
    </row>
    <row r="111" spans="15:16">
      <c r="O111" s="78"/>
      <c r="P111" s="78"/>
    </row>
    <row r="112" spans="15:16">
      <c r="O112" s="78"/>
      <c r="P112" s="78"/>
    </row>
    <row r="113" spans="15:16">
      <c r="O113" s="78"/>
      <c r="P113" s="78"/>
    </row>
    <row r="114" spans="15:16">
      <c r="O114" s="78"/>
      <c r="P114" s="78"/>
    </row>
    <row r="115" spans="15:16">
      <c r="O115" s="78"/>
      <c r="P115" s="78"/>
    </row>
    <row r="116" spans="15:16">
      <c r="O116" s="78"/>
      <c r="P116" s="78"/>
    </row>
    <row r="117" spans="15:16">
      <c r="O117" s="78"/>
      <c r="P117" s="78"/>
    </row>
    <row r="118" spans="15:16">
      <c r="O118" s="78"/>
      <c r="P118" s="78"/>
    </row>
    <row r="119" spans="15:16">
      <c r="O119" s="78"/>
      <c r="P119" s="78"/>
    </row>
    <row r="120" spans="15:16">
      <c r="O120" s="78"/>
      <c r="P120" s="78"/>
    </row>
    <row r="121" spans="15:16">
      <c r="O121" s="78"/>
      <c r="P121" s="78"/>
    </row>
    <row r="122" spans="15:16">
      <c r="O122" s="78"/>
      <c r="P122" s="78"/>
    </row>
    <row r="123" spans="15:16">
      <c r="O123" s="78"/>
      <c r="P123" s="78"/>
    </row>
    <row r="124" spans="15:16">
      <c r="O124" s="78"/>
      <c r="P124" s="78"/>
    </row>
    <row r="125" spans="15:16">
      <c r="O125" s="78"/>
      <c r="P125" s="78"/>
    </row>
    <row r="126" spans="15:16">
      <c r="O126" s="78"/>
      <c r="P126" s="78"/>
    </row>
    <row r="127" spans="15:16">
      <c r="O127" s="78"/>
      <c r="P127" s="78"/>
    </row>
    <row r="128" spans="15:16">
      <c r="O128" s="78"/>
      <c r="P128" s="78"/>
    </row>
    <row r="129" spans="15:16">
      <c r="O129" s="78"/>
      <c r="P129" s="78"/>
    </row>
    <row r="130" spans="15:16">
      <c r="O130" s="78"/>
      <c r="P130" s="78"/>
    </row>
    <row r="131" spans="15:16">
      <c r="O131" s="78"/>
      <c r="P131" s="78"/>
    </row>
    <row r="132" spans="15:16">
      <c r="O132" s="78"/>
      <c r="P132" s="78"/>
    </row>
    <row r="133" spans="15:16">
      <c r="O133" s="78"/>
      <c r="P133" s="78"/>
    </row>
    <row r="134" spans="15:16">
      <c r="O134" s="78"/>
      <c r="P134" s="78"/>
    </row>
    <row r="135" spans="15:16">
      <c r="O135" s="78"/>
      <c r="P135" s="78"/>
    </row>
    <row r="136" spans="15:16">
      <c r="O136" s="78"/>
      <c r="P136" s="78"/>
    </row>
    <row r="137" spans="15:16">
      <c r="O137" s="4"/>
      <c r="P137" s="4"/>
    </row>
    <row r="138" spans="15:16">
      <c r="O138" s="4"/>
      <c r="P138" s="4"/>
    </row>
    <row r="139" spans="15:16">
      <c r="O139" s="4"/>
      <c r="P139" s="4"/>
    </row>
    <row r="140" spans="15:16">
      <c r="O140" s="4"/>
      <c r="P140" s="4"/>
    </row>
    <row r="141" spans="15:16">
      <c r="O141" s="4"/>
      <c r="P141" s="4"/>
    </row>
  </sheetData>
  <mergeCells count="10">
    <mergeCell ref="I4:I5"/>
    <mergeCell ref="J4:K4"/>
    <mergeCell ref="L4:M4"/>
    <mergeCell ref="J22:M22"/>
    <mergeCell ref="A4:A5"/>
    <mergeCell ref="B4:B5"/>
    <mergeCell ref="C4:D4"/>
    <mergeCell ref="E4:E5"/>
    <mergeCell ref="F4:F5"/>
    <mergeCell ref="G4:H4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&amp;C&amp;F&amp;A&amp;R&amp;D&amp;T</oddHeader>
    <oddFooter>&amp;P / &amp;N ﾍﾟｰｼﾞ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DE1B8-6F0C-4C77-9287-03C8554326FE}">
  <dimension ref="A1:Q12"/>
  <sheetViews>
    <sheetView showGridLines="0" workbookViewId="0"/>
  </sheetViews>
  <sheetFormatPr defaultRowHeight="13.2"/>
  <cols>
    <col min="1" max="1" width="3.77734375" style="569" customWidth="1"/>
    <col min="2" max="2" width="4.77734375" style="569" customWidth="1"/>
    <col min="3" max="3" width="12.33203125" style="569" customWidth="1"/>
    <col min="4" max="9" width="11.21875" style="569" customWidth="1"/>
    <col min="10" max="13" width="2.6640625" style="569" customWidth="1"/>
    <col min="14" max="256" width="8.88671875" style="569"/>
    <col min="257" max="257" width="2.33203125" style="569" customWidth="1"/>
    <col min="258" max="258" width="4.44140625" style="569" customWidth="1"/>
    <col min="259" max="259" width="12.33203125" style="569" customWidth="1"/>
    <col min="260" max="265" width="11.21875" style="569" customWidth="1"/>
    <col min="266" max="269" width="2.6640625" style="569" customWidth="1"/>
    <col min="270" max="512" width="8.88671875" style="569"/>
    <col min="513" max="513" width="2.33203125" style="569" customWidth="1"/>
    <col min="514" max="514" width="4.44140625" style="569" customWidth="1"/>
    <col min="515" max="515" width="12.33203125" style="569" customWidth="1"/>
    <col min="516" max="521" width="11.21875" style="569" customWidth="1"/>
    <col min="522" max="525" width="2.6640625" style="569" customWidth="1"/>
    <col min="526" max="768" width="8.88671875" style="569"/>
    <col min="769" max="769" width="2.33203125" style="569" customWidth="1"/>
    <col min="770" max="770" width="4.44140625" style="569" customWidth="1"/>
    <col min="771" max="771" width="12.33203125" style="569" customWidth="1"/>
    <col min="772" max="777" width="11.21875" style="569" customWidth="1"/>
    <col min="778" max="781" width="2.6640625" style="569" customWidth="1"/>
    <col min="782" max="1024" width="8.88671875" style="569"/>
    <col min="1025" max="1025" width="2.33203125" style="569" customWidth="1"/>
    <col min="1026" max="1026" width="4.44140625" style="569" customWidth="1"/>
    <col min="1027" max="1027" width="12.33203125" style="569" customWidth="1"/>
    <col min="1028" max="1033" width="11.21875" style="569" customWidth="1"/>
    <col min="1034" max="1037" width="2.6640625" style="569" customWidth="1"/>
    <col min="1038" max="1280" width="8.88671875" style="569"/>
    <col min="1281" max="1281" width="2.33203125" style="569" customWidth="1"/>
    <col min="1282" max="1282" width="4.44140625" style="569" customWidth="1"/>
    <col min="1283" max="1283" width="12.33203125" style="569" customWidth="1"/>
    <col min="1284" max="1289" width="11.21875" style="569" customWidth="1"/>
    <col min="1290" max="1293" width="2.6640625" style="569" customWidth="1"/>
    <col min="1294" max="1536" width="8.88671875" style="569"/>
    <col min="1537" max="1537" width="2.33203125" style="569" customWidth="1"/>
    <col min="1538" max="1538" width="4.44140625" style="569" customWidth="1"/>
    <col min="1539" max="1539" width="12.33203125" style="569" customWidth="1"/>
    <col min="1540" max="1545" width="11.21875" style="569" customWidth="1"/>
    <col min="1546" max="1549" width="2.6640625" style="569" customWidth="1"/>
    <col min="1550" max="1792" width="8.88671875" style="569"/>
    <col min="1793" max="1793" width="2.33203125" style="569" customWidth="1"/>
    <col min="1794" max="1794" width="4.44140625" style="569" customWidth="1"/>
    <col min="1795" max="1795" width="12.33203125" style="569" customWidth="1"/>
    <col min="1796" max="1801" width="11.21875" style="569" customWidth="1"/>
    <col min="1802" max="1805" width="2.6640625" style="569" customWidth="1"/>
    <col min="1806" max="2048" width="8.88671875" style="569"/>
    <col min="2049" max="2049" width="2.33203125" style="569" customWidth="1"/>
    <col min="2050" max="2050" width="4.44140625" style="569" customWidth="1"/>
    <col min="2051" max="2051" width="12.33203125" style="569" customWidth="1"/>
    <col min="2052" max="2057" width="11.21875" style="569" customWidth="1"/>
    <col min="2058" max="2061" width="2.6640625" style="569" customWidth="1"/>
    <col min="2062" max="2304" width="8.88671875" style="569"/>
    <col min="2305" max="2305" width="2.33203125" style="569" customWidth="1"/>
    <col min="2306" max="2306" width="4.44140625" style="569" customWidth="1"/>
    <col min="2307" max="2307" width="12.33203125" style="569" customWidth="1"/>
    <col min="2308" max="2313" width="11.21875" style="569" customWidth="1"/>
    <col min="2314" max="2317" width="2.6640625" style="569" customWidth="1"/>
    <col min="2318" max="2560" width="8.88671875" style="569"/>
    <col min="2561" max="2561" width="2.33203125" style="569" customWidth="1"/>
    <col min="2562" max="2562" width="4.44140625" style="569" customWidth="1"/>
    <col min="2563" max="2563" width="12.33203125" style="569" customWidth="1"/>
    <col min="2564" max="2569" width="11.21875" style="569" customWidth="1"/>
    <col min="2570" max="2573" width="2.6640625" style="569" customWidth="1"/>
    <col min="2574" max="2816" width="8.88671875" style="569"/>
    <col min="2817" max="2817" width="2.33203125" style="569" customWidth="1"/>
    <col min="2818" max="2818" width="4.44140625" style="569" customWidth="1"/>
    <col min="2819" max="2819" width="12.33203125" style="569" customWidth="1"/>
    <col min="2820" max="2825" width="11.21875" style="569" customWidth="1"/>
    <col min="2826" max="2829" width="2.6640625" style="569" customWidth="1"/>
    <col min="2830" max="3072" width="8.88671875" style="569"/>
    <col min="3073" max="3073" width="2.33203125" style="569" customWidth="1"/>
    <col min="3074" max="3074" width="4.44140625" style="569" customWidth="1"/>
    <col min="3075" max="3075" width="12.33203125" style="569" customWidth="1"/>
    <col min="3076" max="3081" width="11.21875" style="569" customWidth="1"/>
    <col min="3082" max="3085" width="2.6640625" style="569" customWidth="1"/>
    <col min="3086" max="3328" width="8.88671875" style="569"/>
    <col min="3329" max="3329" width="2.33203125" style="569" customWidth="1"/>
    <col min="3330" max="3330" width="4.44140625" style="569" customWidth="1"/>
    <col min="3331" max="3331" width="12.33203125" style="569" customWidth="1"/>
    <col min="3332" max="3337" width="11.21875" style="569" customWidth="1"/>
    <col min="3338" max="3341" width="2.6640625" style="569" customWidth="1"/>
    <col min="3342" max="3584" width="8.88671875" style="569"/>
    <col min="3585" max="3585" width="2.33203125" style="569" customWidth="1"/>
    <col min="3586" max="3586" width="4.44140625" style="569" customWidth="1"/>
    <col min="3587" max="3587" width="12.33203125" style="569" customWidth="1"/>
    <col min="3588" max="3593" width="11.21875" style="569" customWidth="1"/>
    <col min="3594" max="3597" width="2.6640625" style="569" customWidth="1"/>
    <col min="3598" max="3840" width="8.88671875" style="569"/>
    <col min="3841" max="3841" width="2.33203125" style="569" customWidth="1"/>
    <col min="3842" max="3842" width="4.44140625" style="569" customWidth="1"/>
    <col min="3843" max="3843" width="12.33203125" style="569" customWidth="1"/>
    <col min="3844" max="3849" width="11.21875" style="569" customWidth="1"/>
    <col min="3850" max="3853" width="2.6640625" style="569" customWidth="1"/>
    <col min="3854" max="4096" width="8.88671875" style="569"/>
    <col min="4097" max="4097" width="2.33203125" style="569" customWidth="1"/>
    <col min="4098" max="4098" width="4.44140625" style="569" customWidth="1"/>
    <col min="4099" max="4099" width="12.33203125" style="569" customWidth="1"/>
    <col min="4100" max="4105" width="11.21875" style="569" customWidth="1"/>
    <col min="4106" max="4109" width="2.6640625" style="569" customWidth="1"/>
    <col min="4110" max="4352" width="8.88671875" style="569"/>
    <col min="4353" max="4353" width="2.33203125" style="569" customWidth="1"/>
    <col min="4354" max="4354" width="4.44140625" style="569" customWidth="1"/>
    <col min="4355" max="4355" width="12.33203125" style="569" customWidth="1"/>
    <col min="4356" max="4361" width="11.21875" style="569" customWidth="1"/>
    <col min="4362" max="4365" width="2.6640625" style="569" customWidth="1"/>
    <col min="4366" max="4608" width="8.88671875" style="569"/>
    <col min="4609" max="4609" width="2.33203125" style="569" customWidth="1"/>
    <col min="4610" max="4610" width="4.44140625" style="569" customWidth="1"/>
    <col min="4611" max="4611" width="12.33203125" style="569" customWidth="1"/>
    <col min="4612" max="4617" width="11.21875" style="569" customWidth="1"/>
    <col min="4618" max="4621" width="2.6640625" style="569" customWidth="1"/>
    <col min="4622" max="4864" width="8.88671875" style="569"/>
    <col min="4865" max="4865" width="2.33203125" style="569" customWidth="1"/>
    <col min="4866" max="4866" width="4.44140625" style="569" customWidth="1"/>
    <col min="4867" max="4867" width="12.33203125" style="569" customWidth="1"/>
    <col min="4868" max="4873" width="11.21875" style="569" customWidth="1"/>
    <col min="4874" max="4877" width="2.6640625" style="569" customWidth="1"/>
    <col min="4878" max="5120" width="8.88671875" style="569"/>
    <col min="5121" max="5121" width="2.33203125" style="569" customWidth="1"/>
    <col min="5122" max="5122" width="4.44140625" style="569" customWidth="1"/>
    <col min="5123" max="5123" width="12.33203125" style="569" customWidth="1"/>
    <col min="5124" max="5129" width="11.21875" style="569" customWidth="1"/>
    <col min="5130" max="5133" width="2.6640625" style="569" customWidth="1"/>
    <col min="5134" max="5376" width="8.88671875" style="569"/>
    <col min="5377" max="5377" width="2.33203125" style="569" customWidth="1"/>
    <col min="5378" max="5378" width="4.44140625" style="569" customWidth="1"/>
    <col min="5379" max="5379" width="12.33203125" style="569" customWidth="1"/>
    <col min="5380" max="5385" width="11.21875" style="569" customWidth="1"/>
    <col min="5386" max="5389" width="2.6640625" style="569" customWidth="1"/>
    <col min="5390" max="5632" width="8.88671875" style="569"/>
    <col min="5633" max="5633" width="2.33203125" style="569" customWidth="1"/>
    <col min="5634" max="5634" width="4.44140625" style="569" customWidth="1"/>
    <col min="5635" max="5635" width="12.33203125" style="569" customWidth="1"/>
    <col min="5636" max="5641" width="11.21875" style="569" customWidth="1"/>
    <col min="5642" max="5645" width="2.6640625" style="569" customWidth="1"/>
    <col min="5646" max="5888" width="8.88671875" style="569"/>
    <col min="5889" max="5889" width="2.33203125" style="569" customWidth="1"/>
    <col min="5890" max="5890" width="4.44140625" style="569" customWidth="1"/>
    <col min="5891" max="5891" width="12.33203125" style="569" customWidth="1"/>
    <col min="5892" max="5897" width="11.21875" style="569" customWidth="1"/>
    <col min="5898" max="5901" width="2.6640625" style="569" customWidth="1"/>
    <col min="5902" max="6144" width="8.88671875" style="569"/>
    <col min="6145" max="6145" width="2.33203125" style="569" customWidth="1"/>
    <col min="6146" max="6146" width="4.44140625" style="569" customWidth="1"/>
    <col min="6147" max="6147" width="12.33203125" style="569" customWidth="1"/>
    <col min="6148" max="6153" width="11.21875" style="569" customWidth="1"/>
    <col min="6154" max="6157" width="2.6640625" style="569" customWidth="1"/>
    <col min="6158" max="6400" width="8.88671875" style="569"/>
    <col min="6401" max="6401" width="2.33203125" style="569" customWidth="1"/>
    <col min="6402" max="6402" width="4.44140625" style="569" customWidth="1"/>
    <col min="6403" max="6403" width="12.33203125" style="569" customWidth="1"/>
    <col min="6404" max="6409" width="11.21875" style="569" customWidth="1"/>
    <col min="6410" max="6413" width="2.6640625" style="569" customWidth="1"/>
    <col min="6414" max="6656" width="8.88671875" style="569"/>
    <col min="6657" max="6657" width="2.33203125" style="569" customWidth="1"/>
    <col min="6658" max="6658" width="4.44140625" style="569" customWidth="1"/>
    <col min="6659" max="6659" width="12.33203125" style="569" customWidth="1"/>
    <col min="6660" max="6665" width="11.21875" style="569" customWidth="1"/>
    <col min="6666" max="6669" width="2.6640625" style="569" customWidth="1"/>
    <col min="6670" max="6912" width="8.88671875" style="569"/>
    <col min="6913" max="6913" width="2.33203125" style="569" customWidth="1"/>
    <col min="6914" max="6914" width="4.44140625" style="569" customWidth="1"/>
    <col min="6915" max="6915" width="12.33203125" style="569" customWidth="1"/>
    <col min="6916" max="6921" width="11.21875" style="569" customWidth="1"/>
    <col min="6922" max="6925" width="2.6640625" style="569" customWidth="1"/>
    <col min="6926" max="7168" width="8.88671875" style="569"/>
    <col min="7169" max="7169" width="2.33203125" style="569" customWidth="1"/>
    <col min="7170" max="7170" width="4.44140625" style="569" customWidth="1"/>
    <col min="7171" max="7171" width="12.33203125" style="569" customWidth="1"/>
    <col min="7172" max="7177" width="11.21875" style="569" customWidth="1"/>
    <col min="7178" max="7181" width="2.6640625" style="569" customWidth="1"/>
    <col min="7182" max="7424" width="8.88671875" style="569"/>
    <col min="7425" max="7425" width="2.33203125" style="569" customWidth="1"/>
    <col min="7426" max="7426" width="4.44140625" style="569" customWidth="1"/>
    <col min="7427" max="7427" width="12.33203125" style="569" customWidth="1"/>
    <col min="7428" max="7433" width="11.21875" style="569" customWidth="1"/>
    <col min="7434" max="7437" width="2.6640625" style="569" customWidth="1"/>
    <col min="7438" max="7680" width="8.88671875" style="569"/>
    <col min="7681" max="7681" width="2.33203125" style="569" customWidth="1"/>
    <col min="7682" max="7682" width="4.44140625" style="569" customWidth="1"/>
    <col min="7683" max="7683" width="12.33203125" style="569" customWidth="1"/>
    <col min="7684" max="7689" width="11.21875" style="569" customWidth="1"/>
    <col min="7690" max="7693" width="2.6640625" style="569" customWidth="1"/>
    <col min="7694" max="7936" width="8.88671875" style="569"/>
    <col min="7937" max="7937" width="2.33203125" style="569" customWidth="1"/>
    <col min="7938" max="7938" width="4.44140625" style="569" customWidth="1"/>
    <col min="7939" max="7939" width="12.33203125" style="569" customWidth="1"/>
    <col min="7940" max="7945" width="11.21875" style="569" customWidth="1"/>
    <col min="7946" max="7949" width="2.6640625" style="569" customWidth="1"/>
    <col min="7950" max="8192" width="8.88671875" style="569"/>
    <col min="8193" max="8193" width="2.33203125" style="569" customWidth="1"/>
    <col min="8194" max="8194" width="4.44140625" style="569" customWidth="1"/>
    <col min="8195" max="8195" width="12.33203125" style="569" customWidth="1"/>
    <col min="8196" max="8201" width="11.21875" style="569" customWidth="1"/>
    <col min="8202" max="8205" width="2.6640625" style="569" customWidth="1"/>
    <col min="8206" max="8448" width="8.88671875" style="569"/>
    <col min="8449" max="8449" width="2.33203125" style="569" customWidth="1"/>
    <col min="8450" max="8450" width="4.44140625" style="569" customWidth="1"/>
    <col min="8451" max="8451" width="12.33203125" style="569" customWidth="1"/>
    <col min="8452" max="8457" width="11.21875" style="569" customWidth="1"/>
    <col min="8458" max="8461" width="2.6640625" style="569" customWidth="1"/>
    <col min="8462" max="8704" width="8.88671875" style="569"/>
    <col min="8705" max="8705" width="2.33203125" style="569" customWidth="1"/>
    <col min="8706" max="8706" width="4.44140625" style="569" customWidth="1"/>
    <col min="8707" max="8707" width="12.33203125" style="569" customWidth="1"/>
    <col min="8708" max="8713" width="11.21875" style="569" customWidth="1"/>
    <col min="8714" max="8717" width="2.6640625" style="569" customWidth="1"/>
    <col min="8718" max="8960" width="8.88671875" style="569"/>
    <col min="8961" max="8961" width="2.33203125" style="569" customWidth="1"/>
    <col min="8962" max="8962" width="4.44140625" style="569" customWidth="1"/>
    <col min="8963" max="8963" width="12.33203125" style="569" customWidth="1"/>
    <col min="8964" max="8969" width="11.21875" style="569" customWidth="1"/>
    <col min="8970" max="8973" width="2.6640625" style="569" customWidth="1"/>
    <col min="8974" max="9216" width="8.88671875" style="569"/>
    <col min="9217" max="9217" width="2.33203125" style="569" customWidth="1"/>
    <col min="9218" max="9218" width="4.44140625" style="569" customWidth="1"/>
    <col min="9219" max="9219" width="12.33203125" style="569" customWidth="1"/>
    <col min="9220" max="9225" width="11.21875" style="569" customWidth="1"/>
    <col min="9226" max="9229" width="2.6640625" style="569" customWidth="1"/>
    <col min="9230" max="9472" width="8.88671875" style="569"/>
    <col min="9473" max="9473" width="2.33203125" style="569" customWidth="1"/>
    <col min="9474" max="9474" width="4.44140625" style="569" customWidth="1"/>
    <col min="9475" max="9475" width="12.33203125" style="569" customWidth="1"/>
    <col min="9476" max="9481" width="11.21875" style="569" customWidth="1"/>
    <col min="9482" max="9485" width="2.6640625" style="569" customWidth="1"/>
    <col min="9486" max="9728" width="8.88671875" style="569"/>
    <col min="9729" max="9729" width="2.33203125" style="569" customWidth="1"/>
    <col min="9730" max="9730" width="4.44140625" style="569" customWidth="1"/>
    <col min="9731" max="9731" width="12.33203125" style="569" customWidth="1"/>
    <col min="9732" max="9737" width="11.21875" style="569" customWidth="1"/>
    <col min="9738" max="9741" width="2.6640625" style="569" customWidth="1"/>
    <col min="9742" max="9984" width="8.88671875" style="569"/>
    <col min="9985" max="9985" width="2.33203125" style="569" customWidth="1"/>
    <col min="9986" max="9986" width="4.44140625" style="569" customWidth="1"/>
    <col min="9987" max="9987" width="12.33203125" style="569" customWidth="1"/>
    <col min="9988" max="9993" width="11.21875" style="569" customWidth="1"/>
    <col min="9994" max="9997" width="2.6640625" style="569" customWidth="1"/>
    <col min="9998" max="10240" width="8.88671875" style="569"/>
    <col min="10241" max="10241" width="2.33203125" style="569" customWidth="1"/>
    <col min="10242" max="10242" width="4.44140625" style="569" customWidth="1"/>
    <col min="10243" max="10243" width="12.33203125" style="569" customWidth="1"/>
    <col min="10244" max="10249" width="11.21875" style="569" customWidth="1"/>
    <col min="10250" max="10253" width="2.6640625" style="569" customWidth="1"/>
    <col min="10254" max="10496" width="8.88671875" style="569"/>
    <col min="10497" max="10497" width="2.33203125" style="569" customWidth="1"/>
    <col min="10498" max="10498" width="4.44140625" style="569" customWidth="1"/>
    <col min="10499" max="10499" width="12.33203125" style="569" customWidth="1"/>
    <col min="10500" max="10505" width="11.21875" style="569" customWidth="1"/>
    <col min="10506" max="10509" width="2.6640625" style="569" customWidth="1"/>
    <col min="10510" max="10752" width="8.88671875" style="569"/>
    <col min="10753" max="10753" width="2.33203125" style="569" customWidth="1"/>
    <col min="10754" max="10754" width="4.44140625" style="569" customWidth="1"/>
    <col min="10755" max="10755" width="12.33203125" style="569" customWidth="1"/>
    <col min="10756" max="10761" width="11.21875" style="569" customWidth="1"/>
    <col min="10762" max="10765" width="2.6640625" style="569" customWidth="1"/>
    <col min="10766" max="11008" width="8.88671875" style="569"/>
    <col min="11009" max="11009" width="2.33203125" style="569" customWidth="1"/>
    <col min="11010" max="11010" width="4.44140625" style="569" customWidth="1"/>
    <col min="11011" max="11011" width="12.33203125" style="569" customWidth="1"/>
    <col min="11012" max="11017" width="11.21875" style="569" customWidth="1"/>
    <col min="11018" max="11021" width="2.6640625" style="569" customWidth="1"/>
    <col min="11022" max="11264" width="8.88671875" style="569"/>
    <col min="11265" max="11265" width="2.33203125" style="569" customWidth="1"/>
    <col min="11266" max="11266" width="4.44140625" style="569" customWidth="1"/>
    <col min="11267" max="11267" width="12.33203125" style="569" customWidth="1"/>
    <col min="11268" max="11273" width="11.21875" style="569" customWidth="1"/>
    <col min="11274" max="11277" width="2.6640625" style="569" customWidth="1"/>
    <col min="11278" max="11520" width="8.88671875" style="569"/>
    <col min="11521" max="11521" width="2.33203125" style="569" customWidth="1"/>
    <col min="11522" max="11522" width="4.44140625" style="569" customWidth="1"/>
    <col min="11523" max="11523" width="12.33203125" style="569" customWidth="1"/>
    <col min="11524" max="11529" width="11.21875" style="569" customWidth="1"/>
    <col min="11530" max="11533" width="2.6640625" style="569" customWidth="1"/>
    <col min="11534" max="11776" width="8.88671875" style="569"/>
    <col min="11777" max="11777" width="2.33203125" style="569" customWidth="1"/>
    <col min="11778" max="11778" width="4.44140625" style="569" customWidth="1"/>
    <col min="11779" max="11779" width="12.33203125" style="569" customWidth="1"/>
    <col min="11780" max="11785" width="11.21875" style="569" customWidth="1"/>
    <col min="11786" max="11789" width="2.6640625" style="569" customWidth="1"/>
    <col min="11790" max="12032" width="8.88671875" style="569"/>
    <col min="12033" max="12033" width="2.33203125" style="569" customWidth="1"/>
    <col min="12034" max="12034" width="4.44140625" style="569" customWidth="1"/>
    <col min="12035" max="12035" width="12.33203125" style="569" customWidth="1"/>
    <col min="12036" max="12041" width="11.21875" style="569" customWidth="1"/>
    <col min="12042" max="12045" width="2.6640625" style="569" customWidth="1"/>
    <col min="12046" max="12288" width="8.88671875" style="569"/>
    <col min="12289" max="12289" width="2.33203125" style="569" customWidth="1"/>
    <col min="12290" max="12290" width="4.44140625" style="569" customWidth="1"/>
    <col min="12291" max="12291" width="12.33203125" style="569" customWidth="1"/>
    <col min="12292" max="12297" width="11.21875" style="569" customWidth="1"/>
    <col min="12298" max="12301" width="2.6640625" style="569" customWidth="1"/>
    <col min="12302" max="12544" width="8.88671875" style="569"/>
    <col min="12545" max="12545" width="2.33203125" style="569" customWidth="1"/>
    <col min="12546" max="12546" width="4.44140625" style="569" customWidth="1"/>
    <col min="12547" max="12547" width="12.33203125" style="569" customWidth="1"/>
    <col min="12548" max="12553" width="11.21875" style="569" customWidth="1"/>
    <col min="12554" max="12557" width="2.6640625" style="569" customWidth="1"/>
    <col min="12558" max="12800" width="8.88671875" style="569"/>
    <col min="12801" max="12801" width="2.33203125" style="569" customWidth="1"/>
    <col min="12802" max="12802" width="4.44140625" style="569" customWidth="1"/>
    <col min="12803" max="12803" width="12.33203125" style="569" customWidth="1"/>
    <col min="12804" max="12809" width="11.21875" style="569" customWidth="1"/>
    <col min="12810" max="12813" width="2.6640625" style="569" customWidth="1"/>
    <col min="12814" max="13056" width="8.88671875" style="569"/>
    <col min="13057" max="13057" width="2.33203125" style="569" customWidth="1"/>
    <col min="13058" max="13058" width="4.44140625" style="569" customWidth="1"/>
    <col min="13059" max="13059" width="12.33203125" style="569" customWidth="1"/>
    <col min="13060" max="13065" width="11.21875" style="569" customWidth="1"/>
    <col min="13066" max="13069" width="2.6640625" style="569" customWidth="1"/>
    <col min="13070" max="13312" width="8.88671875" style="569"/>
    <col min="13313" max="13313" width="2.33203125" style="569" customWidth="1"/>
    <col min="13314" max="13314" width="4.44140625" style="569" customWidth="1"/>
    <col min="13315" max="13315" width="12.33203125" style="569" customWidth="1"/>
    <col min="13316" max="13321" width="11.21875" style="569" customWidth="1"/>
    <col min="13322" max="13325" width="2.6640625" style="569" customWidth="1"/>
    <col min="13326" max="13568" width="8.88671875" style="569"/>
    <col min="13569" max="13569" width="2.33203125" style="569" customWidth="1"/>
    <col min="13570" max="13570" width="4.44140625" style="569" customWidth="1"/>
    <col min="13571" max="13571" width="12.33203125" style="569" customWidth="1"/>
    <col min="13572" max="13577" width="11.21875" style="569" customWidth="1"/>
    <col min="13578" max="13581" width="2.6640625" style="569" customWidth="1"/>
    <col min="13582" max="13824" width="8.88671875" style="569"/>
    <col min="13825" max="13825" width="2.33203125" style="569" customWidth="1"/>
    <col min="13826" max="13826" width="4.44140625" style="569" customWidth="1"/>
    <col min="13827" max="13827" width="12.33203125" style="569" customWidth="1"/>
    <col min="13828" max="13833" width="11.21875" style="569" customWidth="1"/>
    <col min="13834" max="13837" width="2.6640625" style="569" customWidth="1"/>
    <col min="13838" max="14080" width="8.88671875" style="569"/>
    <col min="14081" max="14081" width="2.33203125" style="569" customWidth="1"/>
    <col min="14082" max="14082" width="4.44140625" style="569" customWidth="1"/>
    <col min="14083" max="14083" width="12.33203125" style="569" customWidth="1"/>
    <col min="14084" max="14089" width="11.21875" style="569" customWidth="1"/>
    <col min="14090" max="14093" width="2.6640625" style="569" customWidth="1"/>
    <col min="14094" max="14336" width="8.88671875" style="569"/>
    <col min="14337" max="14337" width="2.33203125" style="569" customWidth="1"/>
    <col min="14338" max="14338" width="4.44140625" style="569" customWidth="1"/>
    <col min="14339" max="14339" width="12.33203125" style="569" customWidth="1"/>
    <col min="14340" max="14345" width="11.21875" style="569" customWidth="1"/>
    <col min="14346" max="14349" width="2.6640625" style="569" customWidth="1"/>
    <col min="14350" max="14592" width="8.88671875" style="569"/>
    <col min="14593" max="14593" width="2.33203125" style="569" customWidth="1"/>
    <col min="14594" max="14594" width="4.44140625" style="569" customWidth="1"/>
    <col min="14595" max="14595" width="12.33203125" style="569" customWidth="1"/>
    <col min="14596" max="14601" width="11.21875" style="569" customWidth="1"/>
    <col min="14602" max="14605" width="2.6640625" style="569" customWidth="1"/>
    <col min="14606" max="14848" width="8.88671875" style="569"/>
    <col min="14849" max="14849" width="2.33203125" style="569" customWidth="1"/>
    <col min="14850" max="14850" width="4.44140625" style="569" customWidth="1"/>
    <col min="14851" max="14851" width="12.33203125" style="569" customWidth="1"/>
    <col min="14852" max="14857" width="11.21875" style="569" customWidth="1"/>
    <col min="14858" max="14861" width="2.6640625" style="569" customWidth="1"/>
    <col min="14862" max="15104" width="8.88671875" style="569"/>
    <col min="15105" max="15105" width="2.33203125" style="569" customWidth="1"/>
    <col min="15106" max="15106" width="4.44140625" style="569" customWidth="1"/>
    <col min="15107" max="15107" width="12.33203125" style="569" customWidth="1"/>
    <col min="15108" max="15113" width="11.21875" style="569" customWidth="1"/>
    <col min="15114" max="15117" width="2.6640625" style="569" customWidth="1"/>
    <col min="15118" max="15360" width="8.88671875" style="569"/>
    <col min="15361" max="15361" width="2.33203125" style="569" customWidth="1"/>
    <col min="15362" max="15362" width="4.44140625" style="569" customWidth="1"/>
    <col min="15363" max="15363" width="12.33203125" style="569" customWidth="1"/>
    <col min="15364" max="15369" width="11.21875" style="569" customWidth="1"/>
    <col min="15370" max="15373" width="2.6640625" style="569" customWidth="1"/>
    <col min="15374" max="15616" width="8.88671875" style="569"/>
    <col min="15617" max="15617" width="2.33203125" style="569" customWidth="1"/>
    <col min="15618" max="15618" width="4.44140625" style="569" customWidth="1"/>
    <col min="15619" max="15619" width="12.33203125" style="569" customWidth="1"/>
    <col min="15620" max="15625" width="11.21875" style="569" customWidth="1"/>
    <col min="15626" max="15629" width="2.6640625" style="569" customWidth="1"/>
    <col min="15630" max="15872" width="8.88671875" style="569"/>
    <col min="15873" max="15873" width="2.33203125" style="569" customWidth="1"/>
    <col min="15874" max="15874" width="4.44140625" style="569" customWidth="1"/>
    <col min="15875" max="15875" width="12.33203125" style="569" customWidth="1"/>
    <col min="15876" max="15881" width="11.21875" style="569" customWidth="1"/>
    <col min="15882" max="15885" width="2.6640625" style="569" customWidth="1"/>
    <col min="15886" max="16128" width="8.88671875" style="569"/>
    <col min="16129" max="16129" width="2.33203125" style="569" customWidth="1"/>
    <col min="16130" max="16130" width="4.44140625" style="569" customWidth="1"/>
    <col min="16131" max="16131" width="12.33203125" style="569" customWidth="1"/>
    <col min="16132" max="16137" width="11.21875" style="569" customWidth="1"/>
    <col min="16138" max="16141" width="2.6640625" style="569" customWidth="1"/>
    <col min="16142" max="16384" width="8.88671875" style="569"/>
  </cols>
  <sheetData>
    <row r="1" spans="1:17" s="1" customFormat="1" ht="14.4">
      <c r="A1" s="6" t="s">
        <v>624</v>
      </c>
      <c r="B1" s="7"/>
      <c r="C1" s="447"/>
    </row>
    <row r="2" spans="1:17" s="1" customFormat="1" ht="14.4">
      <c r="A2" s="6"/>
      <c r="B2" s="7"/>
      <c r="C2" s="447"/>
      <c r="I2" s="3" t="s">
        <v>625</v>
      </c>
    </row>
    <row r="3" spans="1:17" s="110" customFormat="1" ht="27.75" customHeight="1">
      <c r="A3" s="534" t="s">
        <v>290</v>
      </c>
      <c r="B3" s="535" t="s">
        <v>285</v>
      </c>
      <c r="C3" s="536" t="s">
        <v>626</v>
      </c>
      <c r="D3" s="426" t="s">
        <v>618</v>
      </c>
      <c r="E3" s="537" t="s">
        <v>619</v>
      </c>
      <c r="F3" s="537" t="s">
        <v>627</v>
      </c>
      <c r="G3" s="537" t="s">
        <v>628</v>
      </c>
      <c r="H3" s="537" t="s">
        <v>629</v>
      </c>
      <c r="I3" s="421" t="s">
        <v>630</v>
      </c>
    </row>
    <row r="4" spans="1:17" s="5" customFormat="1" ht="18" customHeight="1">
      <c r="A4" s="795" t="s">
        <v>623</v>
      </c>
      <c r="B4" s="796"/>
      <c r="C4" s="538">
        <v>13516852</v>
      </c>
      <c r="D4" s="539" t="s">
        <v>42</v>
      </c>
      <c r="E4" s="540">
        <v>55435</v>
      </c>
      <c r="F4" s="540">
        <v>454515</v>
      </c>
      <c r="G4" s="540">
        <v>9417374</v>
      </c>
      <c r="H4" s="540">
        <v>30859</v>
      </c>
      <c r="I4" s="541">
        <v>3558669</v>
      </c>
    </row>
    <row r="5" spans="1:17" s="5" customFormat="1" ht="18" customHeight="1">
      <c r="A5" s="797" t="s">
        <v>289</v>
      </c>
      <c r="B5" s="798"/>
      <c r="C5" s="542">
        <v>13529085</v>
      </c>
      <c r="D5" s="543" t="s">
        <v>42</v>
      </c>
      <c r="E5" s="544">
        <v>35011</v>
      </c>
      <c r="F5" s="544">
        <v>454114</v>
      </c>
      <c r="G5" s="544">
        <v>9220806</v>
      </c>
      <c r="H5" s="544">
        <v>28519</v>
      </c>
      <c r="I5" s="545">
        <v>3790635</v>
      </c>
    </row>
    <row r="6" spans="1:17" s="5" customFormat="1" ht="18" customHeight="1">
      <c r="A6" s="733" t="s">
        <v>575</v>
      </c>
      <c r="B6" s="799"/>
      <c r="C6" s="542">
        <v>13531168</v>
      </c>
      <c r="D6" s="543" t="s">
        <v>42</v>
      </c>
      <c r="E6" s="544">
        <v>44749</v>
      </c>
      <c r="F6" s="544">
        <v>425875</v>
      </c>
      <c r="G6" s="544">
        <v>9300059</v>
      </c>
      <c r="H6" s="544">
        <v>28519</v>
      </c>
      <c r="I6" s="545">
        <v>3731966</v>
      </c>
    </row>
    <row r="7" spans="1:17" s="5" customFormat="1" ht="18" customHeight="1">
      <c r="A7" s="733" t="s">
        <v>288</v>
      </c>
      <c r="B7" s="799"/>
      <c r="C7" s="542">
        <v>13650377</v>
      </c>
      <c r="D7" s="543" t="s">
        <v>42</v>
      </c>
      <c r="E7" s="544">
        <v>64309</v>
      </c>
      <c r="F7" s="544">
        <v>425805</v>
      </c>
      <c r="G7" s="544">
        <v>9452408</v>
      </c>
      <c r="H7" s="544">
        <v>27995</v>
      </c>
      <c r="I7" s="545">
        <v>3679860</v>
      </c>
    </row>
    <row r="8" spans="1:17" s="5" customFormat="1" ht="18" customHeight="1">
      <c r="A8" s="719" t="s">
        <v>611</v>
      </c>
      <c r="B8" s="800"/>
      <c r="C8" s="625">
        <v>13573191</v>
      </c>
      <c r="D8" s="626" t="s">
        <v>42</v>
      </c>
      <c r="E8" s="627">
        <v>59821</v>
      </c>
      <c r="F8" s="627">
        <v>425721</v>
      </c>
      <c r="G8" s="627">
        <v>9390730</v>
      </c>
      <c r="H8" s="627">
        <v>26332</v>
      </c>
      <c r="I8" s="628">
        <v>3670587</v>
      </c>
    </row>
    <row r="9" spans="1:17" s="1" customFormat="1">
      <c r="A9" s="546"/>
      <c r="B9" s="547"/>
      <c r="C9" s="518"/>
      <c r="I9" s="3" t="s">
        <v>612</v>
      </c>
    </row>
    <row r="10" spans="1:17" s="1" customFormat="1">
      <c r="A10" s="548"/>
      <c r="B10" s="7"/>
      <c r="C10" s="518"/>
      <c r="Q10" s="50"/>
    </row>
    <row r="11" spans="1:17" s="1" customFormat="1">
      <c r="A11" s="103"/>
      <c r="B11" s="7"/>
      <c r="C11" s="447"/>
    </row>
    <row r="12" spans="1:17" s="1" customFormat="1">
      <c r="A12" s="103"/>
      <c r="B12" s="7"/>
      <c r="C12" s="447"/>
    </row>
  </sheetData>
  <mergeCells count="5">
    <mergeCell ref="A4:B4"/>
    <mergeCell ref="A5:B5"/>
    <mergeCell ref="A6:B6"/>
    <mergeCell ref="A7:B7"/>
    <mergeCell ref="A8:B8"/>
  </mergeCells>
  <phoneticPr fontId="1"/>
  <pageMargins left="0.7" right="0.7" top="0.75" bottom="0.75" header="0.3" footer="0.3"/>
  <pageSetup paperSize="9" orientation="portrait" r:id="rId1"/>
  <ignoredErrors>
    <ignoredError sqref="A5:A8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6124E-6F65-4709-85F5-B1776C64B63B}">
  <dimension ref="A1:Q11"/>
  <sheetViews>
    <sheetView showGridLines="0" workbookViewId="0"/>
  </sheetViews>
  <sheetFormatPr defaultRowHeight="13.2"/>
  <cols>
    <col min="1" max="1" width="9.6640625" style="569" customWidth="1"/>
    <col min="2" max="2" width="10.6640625" style="569" customWidth="1"/>
    <col min="3" max="3" width="1.6640625" style="569" customWidth="1"/>
    <col min="4" max="4" width="12.6640625" style="569" customWidth="1"/>
    <col min="5" max="5" width="1.6640625" style="569" customWidth="1"/>
    <col min="6" max="6" width="11.88671875" style="569" customWidth="1"/>
    <col min="7" max="7" width="1.6640625" style="569" customWidth="1"/>
    <col min="8" max="8" width="12.6640625" style="569" customWidth="1"/>
    <col min="9" max="9" width="2.6640625" style="569" customWidth="1"/>
    <col min="10" max="10" width="25" style="569" customWidth="1"/>
    <col min="11" max="14" width="2.6640625" style="569" customWidth="1"/>
    <col min="15" max="256" width="8.88671875" style="569"/>
    <col min="257" max="257" width="9.6640625" style="569" customWidth="1"/>
    <col min="258" max="258" width="10.6640625" style="569" customWidth="1"/>
    <col min="259" max="259" width="1.6640625" style="569" customWidth="1"/>
    <col min="260" max="260" width="12.6640625" style="569" customWidth="1"/>
    <col min="261" max="261" width="1.6640625" style="569" customWidth="1"/>
    <col min="262" max="262" width="11.88671875" style="569" customWidth="1"/>
    <col min="263" max="263" width="1.6640625" style="569" customWidth="1"/>
    <col min="264" max="264" width="12.6640625" style="569" customWidth="1"/>
    <col min="265" max="265" width="2.6640625" style="569" customWidth="1"/>
    <col min="266" max="266" width="25" style="569" customWidth="1"/>
    <col min="267" max="270" width="2.6640625" style="569" customWidth="1"/>
    <col min="271" max="512" width="8.88671875" style="569"/>
    <col min="513" max="513" width="9.6640625" style="569" customWidth="1"/>
    <col min="514" max="514" width="10.6640625" style="569" customWidth="1"/>
    <col min="515" max="515" width="1.6640625" style="569" customWidth="1"/>
    <col min="516" max="516" width="12.6640625" style="569" customWidth="1"/>
    <col min="517" max="517" width="1.6640625" style="569" customWidth="1"/>
    <col min="518" max="518" width="11.88671875" style="569" customWidth="1"/>
    <col min="519" max="519" width="1.6640625" style="569" customWidth="1"/>
    <col min="520" max="520" width="12.6640625" style="569" customWidth="1"/>
    <col min="521" max="521" width="2.6640625" style="569" customWidth="1"/>
    <col min="522" max="522" width="25" style="569" customWidth="1"/>
    <col min="523" max="526" width="2.6640625" style="569" customWidth="1"/>
    <col min="527" max="768" width="8.88671875" style="569"/>
    <col min="769" max="769" width="9.6640625" style="569" customWidth="1"/>
    <col min="770" max="770" width="10.6640625" style="569" customWidth="1"/>
    <col min="771" max="771" width="1.6640625" style="569" customWidth="1"/>
    <col min="772" max="772" width="12.6640625" style="569" customWidth="1"/>
    <col min="773" max="773" width="1.6640625" style="569" customWidth="1"/>
    <col min="774" max="774" width="11.88671875" style="569" customWidth="1"/>
    <col min="775" max="775" width="1.6640625" style="569" customWidth="1"/>
    <col min="776" max="776" width="12.6640625" style="569" customWidth="1"/>
    <col min="777" max="777" width="2.6640625" style="569" customWidth="1"/>
    <col min="778" max="778" width="25" style="569" customWidth="1"/>
    <col min="779" max="782" width="2.6640625" style="569" customWidth="1"/>
    <col min="783" max="1024" width="8.88671875" style="569"/>
    <col min="1025" max="1025" width="9.6640625" style="569" customWidth="1"/>
    <col min="1026" max="1026" width="10.6640625" style="569" customWidth="1"/>
    <col min="1027" max="1027" width="1.6640625" style="569" customWidth="1"/>
    <col min="1028" max="1028" width="12.6640625" style="569" customWidth="1"/>
    <col min="1029" max="1029" width="1.6640625" style="569" customWidth="1"/>
    <col min="1030" max="1030" width="11.88671875" style="569" customWidth="1"/>
    <col min="1031" max="1031" width="1.6640625" style="569" customWidth="1"/>
    <col min="1032" max="1032" width="12.6640625" style="569" customWidth="1"/>
    <col min="1033" max="1033" width="2.6640625" style="569" customWidth="1"/>
    <col min="1034" max="1034" width="25" style="569" customWidth="1"/>
    <col min="1035" max="1038" width="2.6640625" style="569" customWidth="1"/>
    <col min="1039" max="1280" width="8.88671875" style="569"/>
    <col min="1281" max="1281" width="9.6640625" style="569" customWidth="1"/>
    <col min="1282" max="1282" width="10.6640625" style="569" customWidth="1"/>
    <col min="1283" max="1283" width="1.6640625" style="569" customWidth="1"/>
    <col min="1284" max="1284" width="12.6640625" style="569" customWidth="1"/>
    <col min="1285" max="1285" width="1.6640625" style="569" customWidth="1"/>
    <col min="1286" max="1286" width="11.88671875" style="569" customWidth="1"/>
    <col min="1287" max="1287" width="1.6640625" style="569" customWidth="1"/>
    <col min="1288" max="1288" width="12.6640625" style="569" customWidth="1"/>
    <col min="1289" max="1289" width="2.6640625" style="569" customWidth="1"/>
    <col min="1290" max="1290" width="25" style="569" customWidth="1"/>
    <col min="1291" max="1294" width="2.6640625" style="569" customWidth="1"/>
    <col min="1295" max="1536" width="8.88671875" style="569"/>
    <col min="1537" max="1537" width="9.6640625" style="569" customWidth="1"/>
    <col min="1538" max="1538" width="10.6640625" style="569" customWidth="1"/>
    <col min="1539" max="1539" width="1.6640625" style="569" customWidth="1"/>
    <col min="1540" max="1540" width="12.6640625" style="569" customWidth="1"/>
    <col min="1541" max="1541" width="1.6640625" style="569" customWidth="1"/>
    <col min="1542" max="1542" width="11.88671875" style="569" customWidth="1"/>
    <col min="1543" max="1543" width="1.6640625" style="569" customWidth="1"/>
    <col min="1544" max="1544" width="12.6640625" style="569" customWidth="1"/>
    <col min="1545" max="1545" width="2.6640625" style="569" customWidth="1"/>
    <col min="1546" max="1546" width="25" style="569" customWidth="1"/>
    <col min="1547" max="1550" width="2.6640625" style="569" customWidth="1"/>
    <col min="1551" max="1792" width="8.88671875" style="569"/>
    <col min="1793" max="1793" width="9.6640625" style="569" customWidth="1"/>
    <col min="1794" max="1794" width="10.6640625" style="569" customWidth="1"/>
    <col min="1795" max="1795" width="1.6640625" style="569" customWidth="1"/>
    <col min="1796" max="1796" width="12.6640625" style="569" customWidth="1"/>
    <col min="1797" max="1797" width="1.6640625" style="569" customWidth="1"/>
    <col min="1798" max="1798" width="11.88671875" style="569" customWidth="1"/>
    <col min="1799" max="1799" width="1.6640625" style="569" customWidth="1"/>
    <col min="1800" max="1800" width="12.6640625" style="569" customWidth="1"/>
    <col min="1801" max="1801" width="2.6640625" style="569" customWidth="1"/>
    <col min="1802" max="1802" width="25" style="569" customWidth="1"/>
    <col min="1803" max="1806" width="2.6640625" style="569" customWidth="1"/>
    <col min="1807" max="2048" width="8.88671875" style="569"/>
    <col min="2049" max="2049" width="9.6640625" style="569" customWidth="1"/>
    <col min="2050" max="2050" width="10.6640625" style="569" customWidth="1"/>
    <col min="2051" max="2051" width="1.6640625" style="569" customWidth="1"/>
    <col min="2052" max="2052" width="12.6640625" style="569" customWidth="1"/>
    <col min="2053" max="2053" width="1.6640625" style="569" customWidth="1"/>
    <col min="2054" max="2054" width="11.88671875" style="569" customWidth="1"/>
    <col min="2055" max="2055" width="1.6640625" style="569" customWidth="1"/>
    <col min="2056" max="2056" width="12.6640625" style="569" customWidth="1"/>
    <col min="2057" max="2057" width="2.6640625" style="569" customWidth="1"/>
    <col min="2058" max="2058" width="25" style="569" customWidth="1"/>
    <col min="2059" max="2062" width="2.6640625" style="569" customWidth="1"/>
    <col min="2063" max="2304" width="8.88671875" style="569"/>
    <col min="2305" max="2305" width="9.6640625" style="569" customWidth="1"/>
    <col min="2306" max="2306" width="10.6640625" style="569" customWidth="1"/>
    <col min="2307" max="2307" width="1.6640625" style="569" customWidth="1"/>
    <col min="2308" max="2308" width="12.6640625" style="569" customWidth="1"/>
    <col min="2309" max="2309" width="1.6640625" style="569" customWidth="1"/>
    <col min="2310" max="2310" width="11.88671875" style="569" customWidth="1"/>
    <col min="2311" max="2311" width="1.6640625" style="569" customWidth="1"/>
    <col min="2312" max="2312" width="12.6640625" style="569" customWidth="1"/>
    <col min="2313" max="2313" width="2.6640625" style="569" customWidth="1"/>
    <col min="2314" max="2314" width="25" style="569" customWidth="1"/>
    <col min="2315" max="2318" width="2.6640625" style="569" customWidth="1"/>
    <col min="2319" max="2560" width="8.88671875" style="569"/>
    <col min="2561" max="2561" width="9.6640625" style="569" customWidth="1"/>
    <col min="2562" max="2562" width="10.6640625" style="569" customWidth="1"/>
    <col min="2563" max="2563" width="1.6640625" style="569" customWidth="1"/>
    <col min="2564" max="2564" width="12.6640625" style="569" customWidth="1"/>
    <col min="2565" max="2565" width="1.6640625" style="569" customWidth="1"/>
    <col min="2566" max="2566" width="11.88671875" style="569" customWidth="1"/>
    <col min="2567" max="2567" width="1.6640625" style="569" customWidth="1"/>
    <col min="2568" max="2568" width="12.6640625" style="569" customWidth="1"/>
    <col min="2569" max="2569" width="2.6640625" style="569" customWidth="1"/>
    <col min="2570" max="2570" width="25" style="569" customWidth="1"/>
    <col min="2571" max="2574" width="2.6640625" style="569" customWidth="1"/>
    <col min="2575" max="2816" width="8.88671875" style="569"/>
    <col min="2817" max="2817" width="9.6640625" style="569" customWidth="1"/>
    <col min="2818" max="2818" width="10.6640625" style="569" customWidth="1"/>
    <col min="2819" max="2819" width="1.6640625" style="569" customWidth="1"/>
    <col min="2820" max="2820" width="12.6640625" style="569" customWidth="1"/>
    <col min="2821" max="2821" width="1.6640625" style="569" customWidth="1"/>
    <col min="2822" max="2822" width="11.88671875" style="569" customWidth="1"/>
    <col min="2823" max="2823" width="1.6640625" style="569" customWidth="1"/>
    <col min="2824" max="2824" width="12.6640625" style="569" customWidth="1"/>
    <col min="2825" max="2825" width="2.6640625" style="569" customWidth="1"/>
    <col min="2826" max="2826" width="25" style="569" customWidth="1"/>
    <col min="2827" max="2830" width="2.6640625" style="569" customWidth="1"/>
    <col min="2831" max="3072" width="8.88671875" style="569"/>
    <col min="3073" max="3073" width="9.6640625" style="569" customWidth="1"/>
    <col min="3074" max="3074" width="10.6640625" style="569" customWidth="1"/>
    <col min="3075" max="3075" width="1.6640625" style="569" customWidth="1"/>
    <col min="3076" max="3076" width="12.6640625" style="569" customWidth="1"/>
    <col min="3077" max="3077" width="1.6640625" style="569" customWidth="1"/>
    <col min="3078" max="3078" width="11.88671875" style="569" customWidth="1"/>
    <col min="3079" max="3079" width="1.6640625" style="569" customWidth="1"/>
    <col min="3080" max="3080" width="12.6640625" style="569" customWidth="1"/>
    <col min="3081" max="3081" width="2.6640625" style="569" customWidth="1"/>
    <col min="3082" max="3082" width="25" style="569" customWidth="1"/>
    <col min="3083" max="3086" width="2.6640625" style="569" customWidth="1"/>
    <col min="3087" max="3328" width="8.88671875" style="569"/>
    <col min="3329" max="3329" width="9.6640625" style="569" customWidth="1"/>
    <col min="3330" max="3330" width="10.6640625" style="569" customWidth="1"/>
    <col min="3331" max="3331" width="1.6640625" style="569" customWidth="1"/>
    <col min="3332" max="3332" width="12.6640625" style="569" customWidth="1"/>
    <col min="3333" max="3333" width="1.6640625" style="569" customWidth="1"/>
    <col min="3334" max="3334" width="11.88671875" style="569" customWidth="1"/>
    <col min="3335" max="3335" width="1.6640625" style="569" customWidth="1"/>
    <col min="3336" max="3336" width="12.6640625" style="569" customWidth="1"/>
    <col min="3337" max="3337" width="2.6640625" style="569" customWidth="1"/>
    <col min="3338" max="3338" width="25" style="569" customWidth="1"/>
    <col min="3339" max="3342" width="2.6640625" style="569" customWidth="1"/>
    <col min="3343" max="3584" width="8.88671875" style="569"/>
    <col min="3585" max="3585" width="9.6640625" style="569" customWidth="1"/>
    <col min="3586" max="3586" width="10.6640625" style="569" customWidth="1"/>
    <col min="3587" max="3587" width="1.6640625" style="569" customWidth="1"/>
    <col min="3588" max="3588" width="12.6640625" style="569" customWidth="1"/>
    <col min="3589" max="3589" width="1.6640625" style="569" customWidth="1"/>
    <col min="3590" max="3590" width="11.88671875" style="569" customWidth="1"/>
    <col min="3591" max="3591" width="1.6640625" style="569" customWidth="1"/>
    <col min="3592" max="3592" width="12.6640625" style="569" customWidth="1"/>
    <col min="3593" max="3593" width="2.6640625" style="569" customWidth="1"/>
    <col min="3594" max="3594" width="25" style="569" customWidth="1"/>
    <col min="3595" max="3598" width="2.6640625" style="569" customWidth="1"/>
    <col min="3599" max="3840" width="8.88671875" style="569"/>
    <col min="3841" max="3841" width="9.6640625" style="569" customWidth="1"/>
    <col min="3842" max="3842" width="10.6640625" style="569" customWidth="1"/>
    <col min="3843" max="3843" width="1.6640625" style="569" customWidth="1"/>
    <col min="3844" max="3844" width="12.6640625" style="569" customWidth="1"/>
    <col min="3845" max="3845" width="1.6640625" style="569" customWidth="1"/>
    <col min="3846" max="3846" width="11.88671875" style="569" customWidth="1"/>
    <col min="3847" max="3847" width="1.6640625" style="569" customWidth="1"/>
    <col min="3848" max="3848" width="12.6640625" style="569" customWidth="1"/>
    <col min="3849" max="3849" width="2.6640625" style="569" customWidth="1"/>
    <col min="3850" max="3850" width="25" style="569" customWidth="1"/>
    <col min="3851" max="3854" width="2.6640625" style="569" customWidth="1"/>
    <col min="3855" max="4096" width="8.88671875" style="569"/>
    <col min="4097" max="4097" width="9.6640625" style="569" customWidth="1"/>
    <col min="4098" max="4098" width="10.6640625" style="569" customWidth="1"/>
    <col min="4099" max="4099" width="1.6640625" style="569" customWidth="1"/>
    <col min="4100" max="4100" width="12.6640625" style="569" customWidth="1"/>
    <col min="4101" max="4101" width="1.6640625" style="569" customWidth="1"/>
    <col min="4102" max="4102" width="11.88671875" style="569" customWidth="1"/>
    <col min="4103" max="4103" width="1.6640625" style="569" customWidth="1"/>
    <col min="4104" max="4104" width="12.6640625" style="569" customWidth="1"/>
    <col min="4105" max="4105" width="2.6640625" style="569" customWidth="1"/>
    <col min="4106" max="4106" width="25" style="569" customWidth="1"/>
    <col min="4107" max="4110" width="2.6640625" style="569" customWidth="1"/>
    <col min="4111" max="4352" width="8.88671875" style="569"/>
    <col min="4353" max="4353" width="9.6640625" style="569" customWidth="1"/>
    <col min="4354" max="4354" width="10.6640625" style="569" customWidth="1"/>
    <col min="4355" max="4355" width="1.6640625" style="569" customWidth="1"/>
    <col min="4356" max="4356" width="12.6640625" style="569" customWidth="1"/>
    <col min="4357" max="4357" width="1.6640625" style="569" customWidth="1"/>
    <col min="4358" max="4358" width="11.88671875" style="569" customWidth="1"/>
    <col min="4359" max="4359" width="1.6640625" style="569" customWidth="1"/>
    <col min="4360" max="4360" width="12.6640625" style="569" customWidth="1"/>
    <col min="4361" max="4361" width="2.6640625" style="569" customWidth="1"/>
    <col min="4362" max="4362" width="25" style="569" customWidth="1"/>
    <col min="4363" max="4366" width="2.6640625" style="569" customWidth="1"/>
    <col min="4367" max="4608" width="8.88671875" style="569"/>
    <col min="4609" max="4609" width="9.6640625" style="569" customWidth="1"/>
    <col min="4610" max="4610" width="10.6640625" style="569" customWidth="1"/>
    <col min="4611" max="4611" width="1.6640625" style="569" customWidth="1"/>
    <col min="4612" max="4612" width="12.6640625" style="569" customWidth="1"/>
    <col min="4613" max="4613" width="1.6640625" style="569" customWidth="1"/>
    <col min="4614" max="4614" width="11.88671875" style="569" customWidth="1"/>
    <col min="4615" max="4615" width="1.6640625" style="569" customWidth="1"/>
    <col min="4616" max="4616" width="12.6640625" style="569" customWidth="1"/>
    <col min="4617" max="4617" width="2.6640625" style="569" customWidth="1"/>
    <col min="4618" max="4618" width="25" style="569" customWidth="1"/>
    <col min="4619" max="4622" width="2.6640625" style="569" customWidth="1"/>
    <col min="4623" max="4864" width="8.88671875" style="569"/>
    <col min="4865" max="4865" width="9.6640625" style="569" customWidth="1"/>
    <col min="4866" max="4866" width="10.6640625" style="569" customWidth="1"/>
    <col min="4867" max="4867" width="1.6640625" style="569" customWidth="1"/>
    <col min="4868" max="4868" width="12.6640625" style="569" customWidth="1"/>
    <col min="4869" max="4869" width="1.6640625" style="569" customWidth="1"/>
    <col min="4870" max="4870" width="11.88671875" style="569" customWidth="1"/>
    <col min="4871" max="4871" width="1.6640625" style="569" customWidth="1"/>
    <col min="4872" max="4872" width="12.6640625" style="569" customWidth="1"/>
    <col min="4873" max="4873" width="2.6640625" style="569" customWidth="1"/>
    <col min="4874" max="4874" width="25" style="569" customWidth="1"/>
    <col min="4875" max="4878" width="2.6640625" style="569" customWidth="1"/>
    <col min="4879" max="5120" width="8.88671875" style="569"/>
    <col min="5121" max="5121" width="9.6640625" style="569" customWidth="1"/>
    <col min="5122" max="5122" width="10.6640625" style="569" customWidth="1"/>
    <col min="5123" max="5123" width="1.6640625" style="569" customWidth="1"/>
    <col min="5124" max="5124" width="12.6640625" style="569" customWidth="1"/>
    <col min="5125" max="5125" width="1.6640625" style="569" customWidth="1"/>
    <col min="5126" max="5126" width="11.88671875" style="569" customWidth="1"/>
    <col min="5127" max="5127" width="1.6640625" style="569" customWidth="1"/>
    <col min="5128" max="5128" width="12.6640625" style="569" customWidth="1"/>
    <col min="5129" max="5129" width="2.6640625" style="569" customWidth="1"/>
    <col min="5130" max="5130" width="25" style="569" customWidth="1"/>
    <col min="5131" max="5134" width="2.6640625" style="569" customWidth="1"/>
    <col min="5135" max="5376" width="8.88671875" style="569"/>
    <col min="5377" max="5377" width="9.6640625" style="569" customWidth="1"/>
    <col min="5378" max="5378" width="10.6640625" style="569" customWidth="1"/>
    <col min="5379" max="5379" width="1.6640625" style="569" customWidth="1"/>
    <col min="5380" max="5380" width="12.6640625" style="569" customWidth="1"/>
    <col min="5381" max="5381" width="1.6640625" style="569" customWidth="1"/>
    <col min="5382" max="5382" width="11.88671875" style="569" customWidth="1"/>
    <col min="5383" max="5383" width="1.6640625" style="569" customWidth="1"/>
    <col min="5384" max="5384" width="12.6640625" style="569" customWidth="1"/>
    <col min="5385" max="5385" width="2.6640625" style="569" customWidth="1"/>
    <col min="5386" max="5386" width="25" style="569" customWidth="1"/>
    <col min="5387" max="5390" width="2.6640625" style="569" customWidth="1"/>
    <col min="5391" max="5632" width="8.88671875" style="569"/>
    <col min="5633" max="5633" width="9.6640625" style="569" customWidth="1"/>
    <col min="5634" max="5634" width="10.6640625" style="569" customWidth="1"/>
    <col min="5635" max="5635" width="1.6640625" style="569" customWidth="1"/>
    <col min="5636" max="5636" width="12.6640625" style="569" customWidth="1"/>
    <col min="5637" max="5637" width="1.6640625" style="569" customWidth="1"/>
    <col min="5638" max="5638" width="11.88671875" style="569" customWidth="1"/>
    <col min="5639" max="5639" width="1.6640625" style="569" customWidth="1"/>
    <col min="5640" max="5640" width="12.6640625" style="569" customWidth="1"/>
    <col min="5641" max="5641" width="2.6640625" style="569" customWidth="1"/>
    <col min="5642" max="5642" width="25" style="569" customWidth="1"/>
    <col min="5643" max="5646" width="2.6640625" style="569" customWidth="1"/>
    <col min="5647" max="5888" width="8.88671875" style="569"/>
    <col min="5889" max="5889" width="9.6640625" style="569" customWidth="1"/>
    <col min="5890" max="5890" width="10.6640625" style="569" customWidth="1"/>
    <col min="5891" max="5891" width="1.6640625" style="569" customWidth="1"/>
    <col min="5892" max="5892" width="12.6640625" style="569" customWidth="1"/>
    <col min="5893" max="5893" width="1.6640625" style="569" customWidth="1"/>
    <col min="5894" max="5894" width="11.88671875" style="569" customWidth="1"/>
    <col min="5895" max="5895" width="1.6640625" style="569" customWidth="1"/>
    <col min="5896" max="5896" width="12.6640625" style="569" customWidth="1"/>
    <col min="5897" max="5897" width="2.6640625" style="569" customWidth="1"/>
    <col min="5898" max="5898" width="25" style="569" customWidth="1"/>
    <col min="5899" max="5902" width="2.6640625" style="569" customWidth="1"/>
    <col min="5903" max="6144" width="8.88671875" style="569"/>
    <col min="6145" max="6145" width="9.6640625" style="569" customWidth="1"/>
    <col min="6146" max="6146" width="10.6640625" style="569" customWidth="1"/>
    <col min="6147" max="6147" width="1.6640625" style="569" customWidth="1"/>
    <col min="6148" max="6148" width="12.6640625" style="569" customWidth="1"/>
    <col min="6149" max="6149" width="1.6640625" style="569" customWidth="1"/>
    <col min="6150" max="6150" width="11.88671875" style="569" customWidth="1"/>
    <col min="6151" max="6151" width="1.6640625" style="569" customWidth="1"/>
    <col min="6152" max="6152" width="12.6640625" style="569" customWidth="1"/>
    <col min="6153" max="6153" width="2.6640625" style="569" customWidth="1"/>
    <col min="6154" max="6154" width="25" style="569" customWidth="1"/>
    <col min="6155" max="6158" width="2.6640625" style="569" customWidth="1"/>
    <col min="6159" max="6400" width="8.88671875" style="569"/>
    <col min="6401" max="6401" width="9.6640625" style="569" customWidth="1"/>
    <col min="6402" max="6402" width="10.6640625" style="569" customWidth="1"/>
    <col min="6403" max="6403" width="1.6640625" style="569" customWidth="1"/>
    <col min="6404" max="6404" width="12.6640625" style="569" customWidth="1"/>
    <col min="6405" max="6405" width="1.6640625" style="569" customWidth="1"/>
    <col min="6406" max="6406" width="11.88671875" style="569" customWidth="1"/>
    <col min="6407" max="6407" width="1.6640625" style="569" customWidth="1"/>
    <col min="6408" max="6408" width="12.6640625" style="569" customWidth="1"/>
    <col min="6409" max="6409" width="2.6640625" style="569" customWidth="1"/>
    <col min="6410" max="6410" width="25" style="569" customWidth="1"/>
    <col min="6411" max="6414" width="2.6640625" style="569" customWidth="1"/>
    <col min="6415" max="6656" width="8.88671875" style="569"/>
    <col min="6657" max="6657" width="9.6640625" style="569" customWidth="1"/>
    <col min="6658" max="6658" width="10.6640625" style="569" customWidth="1"/>
    <col min="6659" max="6659" width="1.6640625" style="569" customWidth="1"/>
    <col min="6660" max="6660" width="12.6640625" style="569" customWidth="1"/>
    <col min="6661" max="6661" width="1.6640625" style="569" customWidth="1"/>
    <col min="6662" max="6662" width="11.88671875" style="569" customWidth="1"/>
    <col min="6663" max="6663" width="1.6640625" style="569" customWidth="1"/>
    <col min="6664" max="6664" width="12.6640625" style="569" customWidth="1"/>
    <col min="6665" max="6665" width="2.6640625" style="569" customWidth="1"/>
    <col min="6666" max="6666" width="25" style="569" customWidth="1"/>
    <col min="6667" max="6670" width="2.6640625" style="569" customWidth="1"/>
    <col min="6671" max="6912" width="8.88671875" style="569"/>
    <col min="6913" max="6913" width="9.6640625" style="569" customWidth="1"/>
    <col min="6914" max="6914" width="10.6640625" style="569" customWidth="1"/>
    <col min="6915" max="6915" width="1.6640625" style="569" customWidth="1"/>
    <col min="6916" max="6916" width="12.6640625" style="569" customWidth="1"/>
    <col min="6917" max="6917" width="1.6640625" style="569" customWidth="1"/>
    <col min="6918" max="6918" width="11.88671875" style="569" customWidth="1"/>
    <col min="6919" max="6919" width="1.6640625" style="569" customWidth="1"/>
    <col min="6920" max="6920" width="12.6640625" style="569" customWidth="1"/>
    <col min="6921" max="6921" width="2.6640625" style="569" customWidth="1"/>
    <col min="6922" max="6922" width="25" style="569" customWidth="1"/>
    <col min="6923" max="6926" width="2.6640625" style="569" customWidth="1"/>
    <col min="6927" max="7168" width="8.88671875" style="569"/>
    <col min="7169" max="7169" width="9.6640625" style="569" customWidth="1"/>
    <col min="7170" max="7170" width="10.6640625" style="569" customWidth="1"/>
    <col min="7171" max="7171" width="1.6640625" style="569" customWidth="1"/>
    <col min="7172" max="7172" width="12.6640625" style="569" customWidth="1"/>
    <col min="7173" max="7173" width="1.6640625" style="569" customWidth="1"/>
    <col min="7174" max="7174" width="11.88671875" style="569" customWidth="1"/>
    <col min="7175" max="7175" width="1.6640625" style="569" customWidth="1"/>
    <col min="7176" max="7176" width="12.6640625" style="569" customWidth="1"/>
    <col min="7177" max="7177" width="2.6640625" style="569" customWidth="1"/>
    <col min="7178" max="7178" width="25" style="569" customWidth="1"/>
    <col min="7179" max="7182" width="2.6640625" style="569" customWidth="1"/>
    <col min="7183" max="7424" width="8.88671875" style="569"/>
    <col min="7425" max="7425" width="9.6640625" style="569" customWidth="1"/>
    <col min="7426" max="7426" width="10.6640625" style="569" customWidth="1"/>
    <col min="7427" max="7427" width="1.6640625" style="569" customWidth="1"/>
    <col min="7428" max="7428" width="12.6640625" style="569" customWidth="1"/>
    <col min="7429" max="7429" width="1.6640625" style="569" customWidth="1"/>
    <col min="7430" max="7430" width="11.88671875" style="569" customWidth="1"/>
    <col min="7431" max="7431" width="1.6640625" style="569" customWidth="1"/>
    <col min="7432" max="7432" width="12.6640625" style="569" customWidth="1"/>
    <col min="7433" max="7433" width="2.6640625" style="569" customWidth="1"/>
    <col min="7434" max="7434" width="25" style="569" customWidth="1"/>
    <col min="7435" max="7438" width="2.6640625" style="569" customWidth="1"/>
    <col min="7439" max="7680" width="8.88671875" style="569"/>
    <col min="7681" max="7681" width="9.6640625" style="569" customWidth="1"/>
    <col min="7682" max="7682" width="10.6640625" style="569" customWidth="1"/>
    <col min="7683" max="7683" width="1.6640625" style="569" customWidth="1"/>
    <col min="7684" max="7684" width="12.6640625" style="569" customWidth="1"/>
    <col min="7685" max="7685" width="1.6640625" style="569" customWidth="1"/>
    <col min="7686" max="7686" width="11.88671875" style="569" customWidth="1"/>
    <col min="7687" max="7687" width="1.6640625" style="569" customWidth="1"/>
    <col min="7688" max="7688" width="12.6640625" style="569" customWidth="1"/>
    <col min="7689" max="7689" width="2.6640625" style="569" customWidth="1"/>
    <col min="7690" max="7690" width="25" style="569" customWidth="1"/>
    <col min="7691" max="7694" width="2.6640625" style="569" customWidth="1"/>
    <col min="7695" max="7936" width="8.88671875" style="569"/>
    <col min="7937" max="7937" width="9.6640625" style="569" customWidth="1"/>
    <col min="7938" max="7938" width="10.6640625" style="569" customWidth="1"/>
    <col min="7939" max="7939" width="1.6640625" style="569" customWidth="1"/>
    <col min="7940" max="7940" width="12.6640625" style="569" customWidth="1"/>
    <col min="7941" max="7941" width="1.6640625" style="569" customWidth="1"/>
    <col min="7942" max="7942" width="11.88671875" style="569" customWidth="1"/>
    <col min="7943" max="7943" width="1.6640625" style="569" customWidth="1"/>
    <col min="7944" max="7944" width="12.6640625" style="569" customWidth="1"/>
    <col min="7945" max="7945" width="2.6640625" style="569" customWidth="1"/>
    <col min="7946" max="7946" width="25" style="569" customWidth="1"/>
    <col min="7947" max="7950" width="2.6640625" style="569" customWidth="1"/>
    <col min="7951" max="8192" width="8.88671875" style="569"/>
    <col min="8193" max="8193" width="9.6640625" style="569" customWidth="1"/>
    <col min="8194" max="8194" width="10.6640625" style="569" customWidth="1"/>
    <col min="8195" max="8195" width="1.6640625" style="569" customWidth="1"/>
    <col min="8196" max="8196" width="12.6640625" style="569" customWidth="1"/>
    <col min="8197" max="8197" width="1.6640625" style="569" customWidth="1"/>
    <col min="8198" max="8198" width="11.88671875" style="569" customWidth="1"/>
    <col min="8199" max="8199" width="1.6640625" style="569" customWidth="1"/>
    <col min="8200" max="8200" width="12.6640625" style="569" customWidth="1"/>
    <col min="8201" max="8201" width="2.6640625" style="569" customWidth="1"/>
    <col min="8202" max="8202" width="25" style="569" customWidth="1"/>
    <col min="8203" max="8206" width="2.6640625" style="569" customWidth="1"/>
    <col min="8207" max="8448" width="8.88671875" style="569"/>
    <col min="8449" max="8449" width="9.6640625" style="569" customWidth="1"/>
    <col min="8450" max="8450" width="10.6640625" style="569" customWidth="1"/>
    <col min="8451" max="8451" width="1.6640625" style="569" customWidth="1"/>
    <col min="8452" max="8452" width="12.6640625" style="569" customWidth="1"/>
    <col min="8453" max="8453" width="1.6640625" style="569" customWidth="1"/>
    <col min="8454" max="8454" width="11.88671875" style="569" customWidth="1"/>
    <col min="8455" max="8455" width="1.6640625" style="569" customWidth="1"/>
    <col min="8456" max="8456" width="12.6640625" style="569" customWidth="1"/>
    <col min="8457" max="8457" width="2.6640625" style="569" customWidth="1"/>
    <col min="8458" max="8458" width="25" style="569" customWidth="1"/>
    <col min="8459" max="8462" width="2.6640625" style="569" customWidth="1"/>
    <col min="8463" max="8704" width="8.88671875" style="569"/>
    <col min="8705" max="8705" width="9.6640625" style="569" customWidth="1"/>
    <col min="8706" max="8706" width="10.6640625" style="569" customWidth="1"/>
    <col min="8707" max="8707" width="1.6640625" style="569" customWidth="1"/>
    <col min="8708" max="8708" width="12.6640625" style="569" customWidth="1"/>
    <col min="8709" max="8709" width="1.6640625" style="569" customWidth="1"/>
    <col min="8710" max="8710" width="11.88671875" style="569" customWidth="1"/>
    <col min="8711" max="8711" width="1.6640625" style="569" customWidth="1"/>
    <col min="8712" max="8712" width="12.6640625" style="569" customWidth="1"/>
    <col min="8713" max="8713" width="2.6640625" style="569" customWidth="1"/>
    <col min="8714" max="8714" width="25" style="569" customWidth="1"/>
    <col min="8715" max="8718" width="2.6640625" style="569" customWidth="1"/>
    <col min="8719" max="8960" width="8.88671875" style="569"/>
    <col min="8961" max="8961" width="9.6640625" style="569" customWidth="1"/>
    <col min="8962" max="8962" width="10.6640625" style="569" customWidth="1"/>
    <col min="8963" max="8963" width="1.6640625" style="569" customWidth="1"/>
    <col min="8964" max="8964" width="12.6640625" style="569" customWidth="1"/>
    <col min="8965" max="8965" width="1.6640625" style="569" customWidth="1"/>
    <col min="8966" max="8966" width="11.88671875" style="569" customWidth="1"/>
    <col min="8967" max="8967" width="1.6640625" style="569" customWidth="1"/>
    <col min="8968" max="8968" width="12.6640625" style="569" customWidth="1"/>
    <col min="8969" max="8969" width="2.6640625" style="569" customWidth="1"/>
    <col min="8970" max="8970" width="25" style="569" customWidth="1"/>
    <col min="8971" max="8974" width="2.6640625" style="569" customWidth="1"/>
    <col min="8975" max="9216" width="8.88671875" style="569"/>
    <col min="9217" max="9217" width="9.6640625" style="569" customWidth="1"/>
    <col min="9218" max="9218" width="10.6640625" style="569" customWidth="1"/>
    <col min="9219" max="9219" width="1.6640625" style="569" customWidth="1"/>
    <col min="9220" max="9220" width="12.6640625" style="569" customWidth="1"/>
    <col min="9221" max="9221" width="1.6640625" style="569" customWidth="1"/>
    <col min="9222" max="9222" width="11.88671875" style="569" customWidth="1"/>
    <col min="9223" max="9223" width="1.6640625" style="569" customWidth="1"/>
    <col min="9224" max="9224" width="12.6640625" style="569" customWidth="1"/>
    <col min="9225" max="9225" width="2.6640625" style="569" customWidth="1"/>
    <col min="9226" max="9226" width="25" style="569" customWidth="1"/>
    <col min="9227" max="9230" width="2.6640625" style="569" customWidth="1"/>
    <col min="9231" max="9472" width="8.88671875" style="569"/>
    <col min="9473" max="9473" width="9.6640625" style="569" customWidth="1"/>
    <col min="9474" max="9474" width="10.6640625" style="569" customWidth="1"/>
    <col min="9475" max="9475" width="1.6640625" style="569" customWidth="1"/>
    <col min="9476" max="9476" width="12.6640625" style="569" customWidth="1"/>
    <col min="9477" max="9477" width="1.6640625" style="569" customWidth="1"/>
    <col min="9478" max="9478" width="11.88671875" style="569" customWidth="1"/>
    <col min="9479" max="9479" width="1.6640625" style="569" customWidth="1"/>
    <col min="9480" max="9480" width="12.6640625" style="569" customWidth="1"/>
    <col min="9481" max="9481" width="2.6640625" style="569" customWidth="1"/>
    <col min="9482" max="9482" width="25" style="569" customWidth="1"/>
    <col min="9483" max="9486" width="2.6640625" style="569" customWidth="1"/>
    <col min="9487" max="9728" width="8.88671875" style="569"/>
    <col min="9729" max="9729" width="9.6640625" style="569" customWidth="1"/>
    <col min="9730" max="9730" width="10.6640625" style="569" customWidth="1"/>
    <col min="9731" max="9731" width="1.6640625" style="569" customWidth="1"/>
    <col min="9732" max="9732" width="12.6640625" style="569" customWidth="1"/>
    <col min="9733" max="9733" width="1.6640625" style="569" customWidth="1"/>
    <col min="9734" max="9734" width="11.88671875" style="569" customWidth="1"/>
    <col min="9735" max="9735" width="1.6640625" style="569" customWidth="1"/>
    <col min="9736" max="9736" width="12.6640625" style="569" customWidth="1"/>
    <col min="9737" max="9737" width="2.6640625" style="569" customWidth="1"/>
    <col min="9738" max="9738" width="25" style="569" customWidth="1"/>
    <col min="9739" max="9742" width="2.6640625" style="569" customWidth="1"/>
    <col min="9743" max="9984" width="8.88671875" style="569"/>
    <col min="9985" max="9985" width="9.6640625" style="569" customWidth="1"/>
    <col min="9986" max="9986" width="10.6640625" style="569" customWidth="1"/>
    <col min="9987" max="9987" width="1.6640625" style="569" customWidth="1"/>
    <col min="9988" max="9988" width="12.6640625" style="569" customWidth="1"/>
    <col min="9989" max="9989" width="1.6640625" style="569" customWidth="1"/>
    <col min="9990" max="9990" width="11.88671875" style="569" customWidth="1"/>
    <col min="9991" max="9991" width="1.6640625" style="569" customWidth="1"/>
    <col min="9992" max="9992" width="12.6640625" style="569" customWidth="1"/>
    <col min="9993" max="9993" width="2.6640625" style="569" customWidth="1"/>
    <col min="9994" max="9994" width="25" style="569" customWidth="1"/>
    <col min="9995" max="9998" width="2.6640625" style="569" customWidth="1"/>
    <col min="9999" max="10240" width="8.88671875" style="569"/>
    <col min="10241" max="10241" width="9.6640625" style="569" customWidth="1"/>
    <col min="10242" max="10242" width="10.6640625" style="569" customWidth="1"/>
    <col min="10243" max="10243" width="1.6640625" style="569" customWidth="1"/>
    <col min="10244" max="10244" width="12.6640625" style="569" customWidth="1"/>
    <col min="10245" max="10245" width="1.6640625" style="569" customWidth="1"/>
    <col min="10246" max="10246" width="11.88671875" style="569" customWidth="1"/>
    <col min="10247" max="10247" width="1.6640625" style="569" customWidth="1"/>
    <col min="10248" max="10248" width="12.6640625" style="569" customWidth="1"/>
    <col min="10249" max="10249" width="2.6640625" style="569" customWidth="1"/>
    <col min="10250" max="10250" width="25" style="569" customWidth="1"/>
    <col min="10251" max="10254" width="2.6640625" style="569" customWidth="1"/>
    <col min="10255" max="10496" width="8.88671875" style="569"/>
    <col min="10497" max="10497" width="9.6640625" style="569" customWidth="1"/>
    <col min="10498" max="10498" width="10.6640625" style="569" customWidth="1"/>
    <col min="10499" max="10499" width="1.6640625" style="569" customWidth="1"/>
    <col min="10500" max="10500" width="12.6640625" style="569" customWidth="1"/>
    <col min="10501" max="10501" width="1.6640625" style="569" customWidth="1"/>
    <col min="10502" max="10502" width="11.88671875" style="569" customWidth="1"/>
    <col min="10503" max="10503" width="1.6640625" style="569" customWidth="1"/>
    <col min="10504" max="10504" width="12.6640625" style="569" customWidth="1"/>
    <col min="10505" max="10505" width="2.6640625" style="569" customWidth="1"/>
    <col min="10506" max="10506" width="25" style="569" customWidth="1"/>
    <col min="10507" max="10510" width="2.6640625" style="569" customWidth="1"/>
    <col min="10511" max="10752" width="8.88671875" style="569"/>
    <col min="10753" max="10753" width="9.6640625" style="569" customWidth="1"/>
    <col min="10754" max="10754" width="10.6640625" style="569" customWidth="1"/>
    <col min="10755" max="10755" width="1.6640625" style="569" customWidth="1"/>
    <col min="10756" max="10756" width="12.6640625" style="569" customWidth="1"/>
    <col min="10757" max="10757" width="1.6640625" style="569" customWidth="1"/>
    <col min="10758" max="10758" width="11.88671875" style="569" customWidth="1"/>
    <col min="10759" max="10759" width="1.6640625" style="569" customWidth="1"/>
    <col min="10760" max="10760" width="12.6640625" style="569" customWidth="1"/>
    <col min="10761" max="10761" width="2.6640625" style="569" customWidth="1"/>
    <col min="10762" max="10762" width="25" style="569" customWidth="1"/>
    <col min="10763" max="10766" width="2.6640625" style="569" customWidth="1"/>
    <col min="10767" max="11008" width="8.88671875" style="569"/>
    <col min="11009" max="11009" width="9.6640625" style="569" customWidth="1"/>
    <col min="11010" max="11010" width="10.6640625" style="569" customWidth="1"/>
    <col min="11011" max="11011" width="1.6640625" style="569" customWidth="1"/>
    <col min="11012" max="11012" width="12.6640625" style="569" customWidth="1"/>
    <col min="11013" max="11013" width="1.6640625" style="569" customWidth="1"/>
    <col min="11014" max="11014" width="11.88671875" style="569" customWidth="1"/>
    <col min="11015" max="11015" width="1.6640625" style="569" customWidth="1"/>
    <col min="11016" max="11016" width="12.6640625" style="569" customWidth="1"/>
    <col min="11017" max="11017" width="2.6640625" style="569" customWidth="1"/>
    <col min="11018" max="11018" width="25" style="569" customWidth="1"/>
    <col min="11019" max="11022" width="2.6640625" style="569" customWidth="1"/>
    <col min="11023" max="11264" width="8.88671875" style="569"/>
    <col min="11265" max="11265" width="9.6640625" style="569" customWidth="1"/>
    <col min="11266" max="11266" width="10.6640625" style="569" customWidth="1"/>
    <col min="11267" max="11267" width="1.6640625" style="569" customWidth="1"/>
    <col min="11268" max="11268" width="12.6640625" style="569" customWidth="1"/>
    <col min="11269" max="11269" width="1.6640625" style="569" customWidth="1"/>
    <col min="11270" max="11270" width="11.88671875" style="569" customWidth="1"/>
    <col min="11271" max="11271" width="1.6640625" style="569" customWidth="1"/>
    <col min="11272" max="11272" width="12.6640625" style="569" customWidth="1"/>
    <col min="11273" max="11273" width="2.6640625" style="569" customWidth="1"/>
    <col min="11274" max="11274" width="25" style="569" customWidth="1"/>
    <col min="11275" max="11278" width="2.6640625" style="569" customWidth="1"/>
    <col min="11279" max="11520" width="8.88671875" style="569"/>
    <col min="11521" max="11521" width="9.6640625" style="569" customWidth="1"/>
    <col min="11522" max="11522" width="10.6640625" style="569" customWidth="1"/>
    <col min="11523" max="11523" width="1.6640625" style="569" customWidth="1"/>
    <col min="11524" max="11524" width="12.6640625" style="569" customWidth="1"/>
    <col min="11525" max="11525" width="1.6640625" style="569" customWidth="1"/>
    <col min="11526" max="11526" width="11.88671875" style="569" customWidth="1"/>
    <col min="11527" max="11527" width="1.6640625" style="569" customWidth="1"/>
    <col min="11528" max="11528" width="12.6640625" style="569" customWidth="1"/>
    <col min="11529" max="11529" width="2.6640625" style="569" customWidth="1"/>
    <col min="11530" max="11530" width="25" style="569" customWidth="1"/>
    <col min="11531" max="11534" width="2.6640625" style="569" customWidth="1"/>
    <col min="11535" max="11776" width="8.88671875" style="569"/>
    <col min="11777" max="11777" width="9.6640625" style="569" customWidth="1"/>
    <col min="11778" max="11778" width="10.6640625" style="569" customWidth="1"/>
    <col min="11779" max="11779" width="1.6640625" style="569" customWidth="1"/>
    <col min="11780" max="11780" width="12.6640625" style="569" customWidth="1"/>
    <col min="11781" max="11781" width="1.6640625" style="569" customWidth="1"/>
    <col min="11782" max="11782" width="11.88671875" style="569" customWidth="1"/>
    <col min="11783" max="11783" width="1.6640625" style="569" customWidth="1"/>
    <col min="11784" max="11784" width="12.6640625" style="569" customWidth="1"/>
    <col min="11785" max="11785" width="2.6640625" style="569" customWidth="1"/>
    <col min="11786" max="11786" width="25" style="569" customWidth="1"/>
    <col min="11787" max="11790" width="2.6640625" style="569" customWidth="1"/>
    <col min="11791" max="12032" width="8.88671875" style="569"/>
    <col min="12033" max="12033" width="9.6640625" style="569" customWidth="1"/>
    <col min="12034" max="12034" width="10.6640625" style="569" customWidth="1"/>
    <col min="12035" max="12035" width="1.6640625" style="569" customWidth="1"/>
    <col min="12036" max="12036" width="12.6640625" style="569" customWidth="1"/>
    <col min="12037" max="12037" width="1.6640625" style="569" customWidth="1"/>
    <col min="12038" max="12038" width="11.88671875" style="569" customWidth="1"/>
    <col min="12039" max="12039" width="1.6640625" style="569" customWidth="1"/>
    <col min="12040" max="12040" width="12.6640625" style="569" customWidth="1"/>
    <col min="12041" max="12041" width="2.6640625" style="569" customWidth="1"/>
    <col min="12042" max="12042" width="25" style="569" customWidth="1"/>
    <col min="12043" max="12046" width="2.6640625" style="569" customWidth="1"/>
    <col min="12047" max="12288" width="8.88671875" style="569"/>
    <col min="12289" max="12289" width="9.6640625" style="569" customWidth="1"/>
    <col min="12290" max="12290" width="10.6640625" style="569" customWidth="1"/>
    <col min="12291" max="12291" width="1.6640625" style="569" customWidth="1"/>
    <col min="12292" max="12292" width="12.6640625" style="569" customWidth="1"/>
    <col min="12293" max="12293" width="1.6640625" style="569" customWidth="1"/>
    <col min="12294" max="12294" width="11.88671875" style="569" customWidth="1"/>
    <col min="12295" max="12295" width="1.6640625" style="569" customWidth="1"/>
    <col min="12296" max="12296" width="12.6640625" style="569" customWidth="1"/>
    <col min="12297" max="12297" width="2.6640625" style="569" customWidth="1"/>
    <col min="12298" max="12298" width="25" style="569" customWidth="1"/>
    <col min="12299" max="12302" width="2.6640625" style="569" customWidth="1"/>
    <col min="12303" max="12544" width="8.88671875" style="569"/>
    <col min="12545" max="12545" width="9.6640625" style="569" customWidth="1"/>
    <col min="12546" max="12546" width="10.6640625" style="569" customWidth="1"/>
    <col min="12547" max="12547" width="1.6640625" style="569" customWidth="1"/>
    <col min="12548" max="12548" width="12.6640625" style="569" customWidth="1"/>
    <col min="12549" max="12549" width="1.6640625" style="569" customWidth="1"/>
    <col min="12550" max="12550" width="11.88671875" style="569" customWidth="1"/>
    <col min="12551" max="12551" width="1.6640625" style="569" customWidth="1"/>
    <col min="12552" max="12552" width="12.6640625" style="569" customWidth="1"/>
    <col min="12553" max="12553" width="2.6640625" style="569" customWidth="1"/>
    <col min="12554" max="12554" width="25" style="569" customWidth="1"/>
    <col min="12555" max="12558" width="2.6640625" style="569" customWidth="1"/>
    <col min="12559" max="12800" width="8.88671875" style="569"/>
    <col min="12801" max="12801" width="9.6640625" style="569" customWidth="1"/>
    <col min="12802" max="12802" width="10.6640625" style="569" customWidth="1"/>
    <col min="12803" max="12803" width="1.6640625" style="569" customWidth="1"/>
    <col min="12804" max="12804" width="12.6640625" style="569" customWidth="1"/>
    <col min="12805" max="12805" width="1.6640625" style="569" customWidth="1"/>
    <col min="12806" max="12806" width="11.88671875" style="569" customWidth="1"/>
    <col min="12807" max="12807" width="1.6640625" style="569" customWidth="1"/>
    <col min="12808" max="12808" width="12.6640625" style="569" customWidth="1"/>
    <col min="12809" max="12809" width="2.6640625" style="569" customWidth="1"/>
    <col min="12810" max="12810" width="25" style="569" customWidth="1"/>
    <col min="12811" max="12814" width="2.6640625" style="569" customWidth="1"/>
    <col min="12815" max="13056" width="8.88671875" style="569"/>
    <col min="13057" max="13057" width="9.6640625" style="569" customWidth="1"/>
    <col min="13058" max="13058" width="10.6640625" style="569" customWidth="1"/>
    <col min="13059" max="13059" width="1.6640625" style="569" customWidth="1"/>
    <col min="13060" max="13060" width="12.6640625" style="569" customWidth="1"/>
    <col min="13061" max="13061" width="1.6640625" style="569" customWidth="1"/>
    <col min="13062" max="13062" width="11.88671875" style="569" customWidth="1"/>
    <col min="13063" max="13063" width="1.6640625" style="569" customWidth="1"/>
    <col min="13064" max="13064" width="12.6640625" style="569" customWidth="1"/>
    <col min="13065" max="13065" width="2.6640625" style="569" customWidth="1"/>
    <col min="13066" max="13066" width="25" style="569" customWidth="1"/>
    <col min="13067" max="13070" width="2.6640625" style="569" customWidth="1"/>
    <col min="13071" max="13312" width="8.88671875" style="569"/>
    <col min="13313" max="13313" width="9.6640625" style="569" customWidth="1"/>
    <col min="13314" max="13314" width="10.6640625" style="569" customWidth="1"/>
    <col min="13315" max="13315" width="1.6640625" style="569" customWidth="1"/>
    <col min="13316" max="13316" width="12.6640625" style="569" customWidth="1"/>
    <col min="13317" max="13317" width="1.6640625" style="569" customWidth="1"/>
    <col min="13318" max="13318" width="11.88671875" style="569" customWidth="1"/>
    <col min="13319" max="13319" width="1.6640625" style="569" customWidth="1"/>
    <col min="13320" max="13320" width="12.6640625" style="569" customWidth="1"/>
    <col min="13321" max="13321" width="2.6640625" style="569" customWidth="1"/>
    <col min="13322" max="13322" width="25" style="569" customWidth="1"/>
    <col min="13323" max="13326" width="2.6640625" style="569" customWidth="1"/>
    <col min="13327" max="13568" width="8.88671875" style="569"/>
    <col min="13569" max="13569" width="9.6640625" style="569" customWidth="1"/>
    <col min="13570" max="13570" width="10.6640625" style="569" customWidth="1"/>
    <col min="13571" max="13571" width="1.6640625" style="569" customWidth="1"/>
    <col min="13572" max="13572" width="12.6640625" style="569" customWidth="1"/>
    <col min="13573" max="13573" width="1.6640625" style="569" customWidth="1"/>
    <col min="13574" max="13574" width="11.88671875" style="569" customWidth="1"/>
    <col min="13575" max="13575" width="1.6640625" style="569" customWidth="1"/>
    <col min="13576" max="13576" width="12.6640625" style="569" customWidth="1"/>
    <col min="13577" max="13577" width="2.6640625" style="569" customWidth="1"/>
    <col min="13578" max="13578" width="25" style="569" customWidth="1"/>
    <col min="13579" max="13582" width="2.6640625" style="569" customWidth="1"/>
    <col min="13583" max="13824" width="8.88671875" style="569"/>
    <col min="13825" max="13825" width="9.6640625" style="569" customWidth="1"/>
    <col min="13826" max="13826" width="10.6640625" style="569" customWidth="1"/>
    <col min="13827" max="13827" width="1.6640625" style="569" customWidth="1"/>
    <col min="13828" max="13828" width="12.6640625" style="569" customWidth="1"/>
    <col min="13829" max="13829" width="1.6640625" style="569" customWidth="1"/>
    <col min="13830" max="13830" width="11.88671875" style="569" customWidth="1"/>
    <col min="13831" max="13831" width="1.6640625" style="569" customWidth="1"/>
    <col min="13832" max="13832" width="12.6640625" style="569" customWidth="1"/>
    <col min="13833" max="13833" width="2.6640625" style="569" customWidth="1"/>
    <col min="13834" max="13834" width="25" style="569" customWidth="1"/>
    <col min="13835" max="13838" width="2.6640625" style="569" customWidth="1"/>
    <col min="13839" max="14080" width="8.88671875" style="569"/>
    <col min="14081" max="14081" width="9.6640625" style="569" customWidth="1"/>
    <col min="14082" max="14082" width="10.6640625" style="569" customWidth="1"/>
    <col min="14083" max="14083" width="1.6640625" style="569" customWidth="1"/>
    <col min="14084" max="14084" width="12.6640625" style="569" customWidth="1"/>
    <col min="14085" max="14085" width="1.6640625" style="569" customWidth="1"/>
    <col min="14086" max="14086" width="11.88671875" style="569" customWidth="1"/>
    <col min="14087" max="14087" width="1.6640625" style="569" customWidth="1"/>
    <col min="14088" max="14088" width="12.6640625" style="569" customWidth="1"/>
    <col min="14089" max="14089" width="2.6640625" style="569" customWidth="1"/>
    <col min="14090" max="14090" width="25" style="569" customWidth="1"/>
    <col min="14091" max="14094" width="2.6640625" style="569" customWidth="1"/>
    <col min="14095" max="14336" width="8.88671875" style="569"/>
    <col min="14337" max="14337" width="9.6640625" style="569" customWidth="1"/>
    <col min="14338" max="14338" width="10.6640625" style="569" customWidth="1"/>
    <col min="14339" max="14339" width="1.6640625" style="569" customWidth="1"/>
    <col min="14340" max="14340" width="12.6640625" style="569" customWidth="1"/>
    <col min="14341" max="14341" width="1.6640625" style="569" customWidth="1"/>
    <col min="14342" max="14342" width="11.88671875" style="569" customWidth="1"/>
    <col min="14343" max="14343" width="1.6640625" style="569" customWidth="1"/>
    <col min="14344" max="14344" width="12.6640625" style="569" customWidth="1"/>
    <col min="14345" max="14345" width="2.6640625" style="569" customWidth="1"/>
    <col min="14346" max="14346" width="25" style="569" customWidth="1"/>
    <col min="14347" max="14350" width="2.6640625" style="569" customWidth="1"/>
    <col min="14351" max="14592" width="8.88671875" style="569"/>
    <col min="14593" max="14593" width="9.6640625" style="569" customWidth="1"/>
    <col min="14594" max="14594" width="10.6640625" style="569" customWidth="1"/>
    <col min="14595" max="14595" width="1.6640625" style="569" customWidth="1"/>
    <col min="14596" max="14596" width="12.6640625" style="569" customWidth="1"/>
    <col min="14597" max="14597" width="1.6640625" style="569" customWidth="1"/>
    <col min="14598" max="14598" width="11.88671875" style="569" customWidth="1"/>
    <col min="14599" max="14599" width="1.6640625" style="569" customWidth="1"/>
    <col min="14600" max="14600" width="12.6640625" style="569" customWidth="1"/>
    <col min="14601" max="14601" width="2.6640625" style="569" customWidth="1"/>
    <col min="14602" max="14602" width="25" style="569" customWidth="1"/>
    <col min="14603" max="14606" width="2.6640625" style="569" customWidth="1"/>
    <col min="14607" max="14848" width="8.88671875" style="569"/>
    <col min="14849" max="14849" width="9.6640625" style="569" customWidth="1"/>
    <col min="14850" max="14850" width="10.6640625" style="569" customWidth="1"/>
    <col min="14851" max="14851" width="1.6640625" style="569" customWidth="1"/>
    <col min="14852" max="14852" width="12.6640625" style="569" customWidth="1"/>
    <col min="14853" max="14853" width="1.6640625" style="569" customWidth="1"/>
    <col min="14854" max="14854" width="11.88671875" style="569" customWidth="1"/>
    <col min="14855" max="14855" width="1.6640625" style="569" customWidth="1"/>
    <col min="14856" max="14856" width="12.6640625" style="569" customWidth="1"/>
    <col min="14857" max="14857" width="2.6640625" style="569" customWidth="1"/>
    <col min="14858" max="14858" width="25" style="569" customWidth="1"/>
    <col min="14859" max="14862" width="2.6640625" style="569" customWidth="1"/>
    <col min="14863" max="15104" width="8.88671875" style="569"/>
    <col min="15105" max="15105" width="9.6640625" style="569" customWidth="1"/>
    <col min="15106" max="15106" width="10.6640625" style="569" customWidth="1"/>
    <col min="15107" max="15107" width="1.6640625" style="569" customWidth="1"/>
    <col min="15108" max="15108" width="12.6640625" style="569" customWidth="1"/>
    <col min="15109" max="15109" width="1.6640625" style="569" customWidth="1"/>
    <col min="15110" max="15110" width="11.88671875" style="569" customWidth="1"/>
    <col min="15111" max="15111" width="1.6640625" style="569" customWidth="1"/>
    <col min="15112" max="15112" width="12.6640625" style="569" customWidth="1"/>
    <col min="15113" max="15113" width="2.6640625" style="569" customWidth="1"/>
    <col min="15114" max="15114" width="25" style="569" customWidth="1"/>
    <col min="15115" max="15118" width="2.6640625" style="569" customWidth="1"/>
    <col min="15119" max="15360" width="8.88671875" style="569"/>
    <col min="15361" max="15361" width="9.6640625" style="569" customWidth="1"/>
    <col min="15362" max="15362" width="10.6640625" style="569" customWidth="1"/>
    <col min="15363" max="15363" width="1.6640625" style="569" customWidth="1"/>
    <col min="15364" max="15364" width="12.6640625" style="569" customWidth="1"/>
    <col min="15365" max="15365" width="1.6640625" style="569" customWidth="1"/>
    <col min="15366" max="15366" width="11.88671875" style="569" customWidth="1"/>
    <col min="15367" max="15367" width="1.6640625" style="569" customWidth="1"/>
    <col min="15368" max="15368" width="12.6640625" style="569" customWidth="1"/>
    <col min="15369" max="15369" width="2.6640625" style="569" customWidth="1"/>
    <col min="15370" max="15370" width="25" style="569" customWidth="1"/>
    <col min="15371" max="15374" width="2.6640625" style="569" customWidth="1"/>
    <col min="15375" max="15616" width="8.88671875" style="569"/>
    <col min="15617" max="15617" width="9.6640625" style="569" customWidth="1"/>
    <col min="15618" max="15618" width="10.6640625" style="569" customWidth="1"/>
    <col min="15619" max="15619" width="1.6640625" style="569" customWidth="1"/>
    <col min="15620" max="15620" width="12.6640625" style="569" customWidth="1"/>
    <col min="15621" max="15621" width="1.6640625" style="569" customWidth="1"/>
    <col min="15622" max="15622" width="11.88671875" style="569" customWidth="1"/>
    <col min="15623" max="15623" width="1.6640625" style="569" customWidth="1"/>
    <col min="15624" max="15624" width="12.6640625" style="569" customWidth="1"/>
    <col min="15625" max="15625" width="2.6640625" style="569" customWidth="1"/>
    <col min="15626" max="15626" width="25" style="569" customWidth="1"/>
    <col min="15627" max="15630" width="2.6640625" style="569" customWidth="1"/>
    <col min="15631" max="15872" width="8.88671875" style="569"/>
    <col min="15873" max="15873" width="9.6640625" style="569" customWidth="1"/>
    <col min="15874" max="15874" width="10.6640625" style="569" customWidth="1"/>
    <col min="15875" max="15875" width="1.6640625" style="569" customWidth="1"/>
    <col min="15876" max="15876" width="12.6640625" style="569" customWidth="1"/>
    <col min="15877" max="15877" width="1.6640625" style="569" customWidth="1"/>
    <col min="15878" max="15878" width="11.88671875" style="569" customWidth="1"/>
    <col min="15879" max="15879" width="1.6640625" style="569" customWidth="1"/>
    <col min="15880" max="15880" width="12.6640625" style="569" customWidth="1"/>
    <col min="15881" max="15881" width="2.6640625" style="569" customWidth="1"/>
    <col min="15882" max="15882" width="25" style="569" customWidth="1"/>
    <col min="15883" max="15886" width="2.6640625" style="569" customWidth="1"/>
    <col min="15887" max="16128" width="8.88671875" style="569"/>
    <col min="16129" max="16129" width="9.6640625" style="569" customWidth="1"/>
    <col min="16130" max="16130" width="10.6640625" style="569" customWidth="1"/>
    <col min="16131" max="16131" width="1.6640625" style="569" customWidth="1"/>
    <col min="16132" max="16132" width="12.6640625" style="569" customWidth="1"/>
    <col min="16133" max="16133" width="1.6640625" style="569" customWidth="1"/>
    <col min="16134" max="16134" width="11.88671875" style="569" customWidth="1"/>
    <col min="16135" max="16135" width="1.6640625" style="569" customWidth="1"/>
    <col min="16136" max="16136" width="12.6640625" style="569" customWidth="1"/>
    <col min="16137" max="16137" width="2.6640625" style="569" customWidth="1"/>
    <col min="16138" max="16138" width="25" style="569" customWidth="1"/>
    <col min="16139" max="16142" width="2.6640625" style="569" customWidth="1"/>
    <col min="16143" max="16384" width="8.88671875" style="569"/>
  </cols>
  <sheetData>
    <row r="1" spans="1:17" s="1" customFormat="1" ht="14.4">
      <c r="A1" s="6" t="s">
        <v>631</v>
      </c>
    </row>
    <row r="2" spans="1:17" s="1" customFormat="1" ht="13.5" customHeight="1">
      <c r="A2" s="6"/>
      <c r="D2" s="103"/>
      <c r="J2" s="3" t="s">
        <v>661</v>
      </c>
    </row>
    <row r="3" spans="1:17" s="1" customFormat="1">
      <c r="A3" s="801" t="s">
        <v>632</v>
      </c>
      <c r="B3" s="549"/>
      <c r="C3" s="629"/>
      <c r="D3" s="549"/>
      <c r="E3" s="629"/>
      <c r="F3" s="804" t="s">
        <v>633</v>
      </c>
      <c r="G3" s="805"/>
      <c r="H3" s="805"/>
      <c r="I3" s="806"/>
      <c r="J3" s="807" t="s">
        <v>634</v>
      </c>
    </row>
    <row r="4" spans="1:17" s="1" customFormat="1" ht="13.5" customHeight="1">
      <c r="A4" s="802"/>
      <c r="B4" s="810" t="s">
        <v>635</v>
      </c>
      <c r="C4" s="811"/>
      <c r="D4" s="810" t="s">
        <v>636</v>
      </c>
      <c r="E4" s="811"/>
      <c r="F4" s="812" t="s">
        <v>637</v>
      </c>
      <c r="G4" s="813"/>
      <c r="H4" s="814" t="s">
        <v>638</v>
      </c>
      <c r="I4" s="815"/>
      <c r="J4" s="808"/>
    </row>
    <row r="5" spans="1:17" s="556" customFormat="1">
      <c r="A5" s="803"/>
      <c r="B5" s="551"/>
      <c r="C5" s="552" t="s">
        <v>639</v>
      </c>
      <c r="D5" s="553"/>
      <c r="E5" s="552" t="s">
        <v>640</v>
      </c>
      <c r="F5" s="816" t="s">
        <v>641</v>
      </c>
      <c r="G5" s="817"/>
      <c r="H5" s="554"/>
      <c r="I5" s="555" t="s">
        <v>642</v>
      </c>
      <c r="J5" s="809"/>
    </row>
    <row r="6" spans="1:17" s="556" customFormat="1" ht="18" customHeight="1">
      <c r="A6" s="557" t="s">
        <v>643</v>
      </c>
      <c r="B6" s="630">
        <v>50528</v>
      </c>
      <c r="C6" s="558"/>
      <c r="D6" s="630">
        <v>1005893</v>
      </c>
      <c r="E6" s="558"/>
      <c r="F6" s="630">
        <v>19907.63</v>
      </c>
      <c r="G6" s="559"/>
      <c r="H6" s="631">
        <v>23373</v>
      </c>
      <c r="I6" s="560"/>
      <c r="J6" s="561" t="s">
        <v>644</v>
      </c>
    </row>
    <row r="7" spans="1:17" s="556" customFormat="1" ht="18" customHeight="1">
      <c r="A7" s="562" t="s">
        <v>645</v>
      </c>
      <c r="B7" s="470">
        <v>547024</v>
      </c>
      <c r="C7" s="563"/>
      <c r="D7" s="470">
        <v>6308618</v>
      </c>
      <c r="E7" s="563"/>
      <c r="F7" s="470">
        <v>11532.61</v>
      </c>
      <c r="G7" s="632"/>
      <c r="H7" s="633">
        <v>18812</v>
      </c>
      <c r="I7" s="563"/>
      <c r="J7" s="564" t="s">
        <v>646</v>
      </c>
    </row>
    <row r="8" spans="1:17" s="556" customFormat="1" ht="18" customHeight="1">
      <c r="A8" s="562" t="s">
        <v>647</v>
      </c>
      <c r="B8" s="470">
        <v>122570</v>
      </c>
      <c r="C8" s="563"/>
      <c r="D8" s="470">
        <v>990414</v>
      </c>
      <c r="E8" s="563"/>
      <c r="F8" s="470">
        <v>8080.39</v>
      </c>
      <c r="G8" s="632"/>
      <c r="H8" s="633">
        <v>12238</v>
      </c>
      <c r="I8" s="563"/>
      <c r="J8" s="564" t="s">
        <v>648</v>
      </c>
    </row>
    <row r="9" spans="1:17" s="1" customFormat="1" ht="18" customHeight="1">
      <c r="A9" s="565" t="s">
        <v>649</v>
      </c>
      <c r="B9" s="592">
        <v>214040</v>
      </c>
      <c r="C9" s="566"/>
      <c r="D9" s="592">
        <v>762257</v>
      </c>
      <c r="E9" s="566"/>
      <c r="F9" s="592">
        <v>3561.28</v>
      </c>
      <c r="G9" s="634"/>
      <c r="H9" s="635">
        <v>7029</v>
      </c>
      <c r="I9" s="566"/>
      <c r="J9" s="567" t="s">
        <v>650</v>
      </c>
    </row>
    <row r="10" spans="1:17" s="1" customFormat="1" ht="13.5" customHeight="1">
      <c r="J10" s="3" t="s">
        <v>612</v>
      </c>
      <c r="Q10" s="50"/>
    </row>
    <row r="11" spans="1:17" s="1" customFormat="1">
      <c r="A11" s="130"/>
      <c r="B11" s="568"/>
      <c r="C11" s="568"/>
      <c r="D11" s="568"/>
      <c r="E11" s="568"/>
      <c r="F11" s="568"/>
      <c r="G11" s="568"/>
      <c r="H11" s="568"/>
    </row>
  </sheetData>
  <mergeCells count="8">
    <mergeCell ref="A3:A5"/>
    <mergeCell ref="F3:I3"/>
    <mergeCell ref="J3:J5"/>
    <mergeCell ref="B4:C4"/>
    <mergeCell ref="D4:E4"/>
    <mergeCell ref="F4:G4"/>
    <mergeCell ref="H4:I4"/>
    <mergeCell ref="F5:G5"/>
  </mergeCells>
  <phoneticPr fontId="1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B0557-A945-49B1-9DEA-1A499C9AD791}">
  <sheetPr>
    <pageSetUpPr autoPageBreaks="0" fitToPage="1"/>
  </sheetPr>
  <dimension ref="A1:O15"/>
  <sheetViews>
    <sheetView showGridLines="0" zoomScaleNormal="100" workbookViewId="0"/>
  </sheetViews>
  <sheetFormatPr defaultRowHeight="13.2"/>
  <cols>
    <col min="1" max="1" width="2" style="1" customWidth="1"/>
    <col min="2" max="2" width="5" style="135" customWidth="1"/>
    <col min="3" max="3" width="13.44140625" style="46" customWidth="1"/>
    <col min="4" max="4" width="6" style="172" customWidth="1"/>
    <col min="5" max="5" width="4.109375" style="172" customWidth="1"/>
    <col min="6" max="6" width="3.109375" style="172" customWidth="1"/>
    <col min="7" max="7" width="0.88671875" style="1" customWidth="1"/>
    <col min="8" max="8" width="3.109375" style="135" customWidth="1"/>
    <col min="9" max="9" width="7.6640625" style="1" customWidth="1"/>
    <col min="10" max="10" width="15.44140625" style="1" customWidth="1"/>
    <col min="11" max="11" width="8.109375" style="1" customWidth="1"/>
    <col min="12" max="12" width="5.6640625" style="1" customWidth="1"/>
    <col min="13" max="13" width="6.88671875" style="1" customWidth="1"/>
    <col min="14" max="14" width="8.88671875" style="1" customWidth="1"/>
    <col min="15" max="17" width="2.6640625" style="1" customWidth="1"/>
    <col min="18" max="256" width="9" style="1"/>
    <col min="257" max="257" width="2" style="1" customWidth="1"/>
    <col min="258" max="258" width="5" style="1" customWidth="1"/>
    <col min="259" max="259" width="12.109375" style="1" customWidth="1"/>
    <col min="260" max="260" width="5.6640625" style="1" customWidth="1"/>
    <col min="261" max="261" width="4.109375" style="1" customWidth="1"/>
    <col min="262" max="262" width="3.109375" style="1" customWidth="1"/>
    <col min="263" max="263" width="0.88671875" style="1" customWidth="1"/>
    <col min="264" max="264" width="3.109375" style="1" customWidth="1"/>
    <col min="265" max="265" width="7.6640625" style="1" customWidth="1"/>
    <col min="266" max="266" width="15.44140625" style="1" customWidth="1"/>
    <col min="267" max="267" width="8.109375" style="1" customWidth="1"/>
    <col min="268" max="268" width="5.6640625" style="1" customWidth="1"/>
    <col min="269" max="269" width="6.88671875" style="1" customWidth="1"/>
    <col min="270" max="270" width="7.6640625" style="1" customWidth="1"/>
    <col min="271" max="273" width="2.6640625" style="1" customWidth="1"/>
    <col min="274" max="512" width="9" style="1"/>
    <col min="513" max="513" width="2" style="1" customWidth="1"/>
    <col min="514" max="514" width="5" style="1" customWidth="1"/>
    <col min="515" max="515" width="12.109375" style="1" customWidth="1"/>
    <col min="516" max="516" width="5.6640625" style="1" customWidth="1"/>
    <col min="517" max="517" width="4.109375" style="1" customWidth="1"/>
    <col min="518" max="518" width="3.109375" style="1" customWidth="1"/>
    <col min="519" max="519" width="0.88671875" style="1" customWidth="1"/>
    <col min="520" max="520" width="3.109375" style="1" customWidth="1"/>
    <col min="521" max="521" width="7.6640625" style="1" customWidth="1"/>
    <col min="522" max="522" width="15.44140625" style="1" customWidth="1"/>
    <col min="523" max="523" width="8.109375" style="1" customWidth="1"/>
    <col min="524" max="524" width="5.6640625" style="1" customWidth="1"/>
    <col min="525" max="525" width="6.88671875" style="1" customWidth="1"/>
    <col min="526" max="526" width="7.6640625" style="1" customWidth="1"/>
    <col min="527" max="529" width="2.6640625" style="1" customWidth="1"/>
    <col min="530" max="768" width="9" style="1"/>
    <col min="769" max="769" width="2" style="1" customWidth="1"/>
    <col min="770" max="770" width="5" style="1" customWidth="1"/>
    <col min="771" max="771" width="12.109375" style="1" customWidth="1"/>
    <col min="772" max="772" width="5.6640625" style="1" customWidth="1"/>
    <col min="773" max="773" width="4.109375" style="1" customWidth="1"/>
    <col min="774" max="774" width="3.109375" style="1" customWidth="1"/>
    <col min="775" max="775" width="0.88671875" style="1" customWidth="1"/>
    <col min="776" max="776" width="3.109375" style="1" customWidth="1"/>
    <col min="777" max="777" width="7.6640625" style="1" customWidth="1"/>
    <col min="778" max="778" width="15.44140625" style="1" customWidth="1"/>
    <col min="779" max="779" width="8.109375" style="1" customWidth="1"/>
    <col min="780" max="780" width="5.6640625" style="1" customWidth="1"/>
    <col min="781" max="781" width="6.88671875" style="1" customWidth="1"/>
    <col min="782" max="782" width="7.6640625" style="1" customWidth="1"/>
    <col min="783" max="785" width="2.6640625" style="1" customWidth="1"/>
    <col min="786" max="1024" width="9" style="1"/>
    <col min="1025" max="1025" width="2" style="1" customWidth="1"/>
    <col min="1026" max="1026" width="5" style="1" customWidth="1"/>
    <col min="1027" max="1027" width="12.109375" style="1" customWidth="1"/>
    <col min="1028" max="1028" width="5.6640625" style="1" customWidth="1"/>
    <col min="1029" max="1029" width="4.109375" style="1" customWidth="1"/>
    <col min="1030" max="1030" width="3.109375" style="1" customWidth="1"/>
    <col min="1031" max="1031" width="0.88671875" style="1" customWidth="1"/>
    <col min="1032" max="1032" width="3.109375" style="1" customWidth="1"/>
    <col min="1033" max="1033" width="7.6640625" style="1" customWidth="1"/>
    <col min="1034" max="1034" width="15.44140625" style="1" customWidth="1"/>
    <col min="1035" max="1035" width="8.109375" style="1" customWidth="1"/>
    <col min="1036" max="1036" width="5.6640625" style="1" customWidth="1"/>
    <col min="1037" max="1037" width="6.88671875" style="1" customWidth="1"/>
    <col min="1038" max="1038" width="7.6640625" style="1" customWidth="1"/>
    <col min="1039" max="1041" width="2.6640625" style="1" customWidth="1"/>
    <col min="1042" max="1280" width="9" style="1"/>
    <col min="1281" max="1281" width="2" style="1" customWidth="1"/>
    <col min="1282" max="1282" width="5" style="1" customWidth="1"/>
    <col min="1283" max="1283" width="12.109375" style="1" customWidth="1"/>
    <col min="1284" max="1284" width="5.6640625" style="1" customWidth="1"/>
    <col min="1285" max="1285" width="4.109375" style="1" customWidth="1"/>
    <col min="1286" max="1286" width="3.109375" style="1" customWidth="1"/>
    <col min="1287" max="1287" width="0.88671875" style="1" customWidth="1"/>
    <col min="1288" max="1288" width="3.109375" style="1" customWidth="1"/>
    <col min="1289" max="1289" width="7.6640625" style="1" customWidth="1"/>
    <col min="1290" max="1290" width="15.44140625" style="1" customWidth="1"/>
    <col min="1291" max="1291" width="8.109375" style="1" customWidth="1"/>
    <col min="1292" max="1292" width="5.6640625" style="1" customWidth="1"/>
    <col min="1293" max="1293" width="6.88671875" style="1" customWidth="1"/>
    <col min="1294" max="1294" width="7.6640625" style="1" customWidth="1"/>
    <col min="1295" max="1297" width="2.6640625" style="1" customWidth="1"/>
    <col min="1298" max="1536" width="9" style="1"/>
    <col min="1537" max="1537" width="2" style="1" customWidth="1"/>
    <col min="1538" max="1538" width="5" style="1" customWidth="1"/>
    <col min="1539" max="1539" width="12.109375" style="1" customWidth="1"/>
    <col min="1540" max="1540" width="5.6640625" style="1" customWidth="1"/>
    <col min="1541" max="1541" width="4.109375" style="1" customWidth="1"/>
    <col min="1542" max="1542" width="3.109375" style="1" customWidth="1"/>
    <col min="1543" max="1543" width="0.88671875" style="1" customWidth="1"/>
    <col min="1544" max="1544" width="3.109375" style="1" customWidth="1"/>
    <col min="1545" max="1545" width="7.6640625" style="1" customWidth="1"/>
    <col min="1546" max="1546" width="15.44140625" style="1" customWidth="1"/>
    <col min="1547" max="1547" width="8.109375" style="1" customWidth="1"/>
    <col min="1548" max="1548" width="5.6640625" style="1" customWidth="1"/>
    <col min="1549" max="1549" width="6.88671875" style="1" customWidth="1"/>
    <col min="1550" max="1550" width="7.6640625" style="1" customWidth="1"/>
    <col min="1551" max="1553" width="2.6640625" style="1" customWidth="1"/>
    <col min="1554" max="1792" width="9" style="1"/>
    <col min="1793" max="1793" width="2" style="1" customWidth="1"/>
    <col min="1794" max="1794" width="5" style="1" customWidth="1"/>
    <col min="1795" max="1795" width="12.109375" style="1" customWidth="1"/>
    <col min="1796" max="1796" width="5.6640625" style="1" customWidth="1"/>
    <col min="1797" max="1797" width="4.109375" style="1" customWidth="1"/>
    <col min="1798" max="1798" width="3.109375" style="1" customWidth="1"/>
    <col min="1799" max="1799" width="0.88671875" style="1" customWidth="1"/>
    <col min="1800" max="1800" width="3.109375" style="1" customWidth="1"/>
    <col min="1801" max="1801" width="7.6640625" style="1" customWidth="1"/>
    <col min="1802" max="1802" width="15.44140625" style="1" customWidth="1"/>
    <col min="1803" max="1803" width="8.109375" style="1" customWidth="1"/>
    <col min="1804" max="1804" width="5.6640625" style="1" customWidth="1"/>
    <col min="1805" max="1805" width="6.88671875" style="1" customWidth="1"/>
    <col min="1806" max="1806" width="7.6640625" style="1" customWidth="1"/>
    <col min="1807" max="1809" width="2.6640625" style="1" customWidth="1"/>
    <col min="1810" max="2048" width="9" style="1"/>
    <col min="2049" max="2049" width="2" style="1" customWidth="1"/>
    <col min="2050" max="2050" width="5" style="1" customWidth="1"/>
    <col min="2051" max="2051" width="12.109375" style="1" customWidth="1"/>
    <col min="2052" max="2052" width="5.6640625" style="1" customWidth="1"/>
    <col min="2053" max="2053" width="4.109375" style="1" customWidth="1"/>
    <col min="2054" max="2054" width="3.109375" style="1" customWidth="1"/>
    <col min="2055" max="2055" width="0.88671875" style="1" customWidth="1"/>
    <col min="2056" max="2056" width="3.109375" style="1" customWidth="1"/>
    <col min="2057" max="2057" width="7.6640625" style="1" customWidth="1"/>
    <col min="2058" max="2058" width="15.44140625" style="1" customWidth="1"/>
    <col min="2059" max="2059" width="8.109375" style="1" customWidth="1"/>
    <col min="2060" max="2060" width="5.6640625" style="1" customWidth="1"/>
    <col min="2061" max="2061" width="6.88671875" style="1" customWidth="1"/>
    <col min="2062" max="2062" width="7.6640625" style="1" customWidth="1"/>
    <col min="2063" max="2065" width="2.6640625" style="1" customWidth="1"/>
    <col min="2066" max="2304" width="9" style="1"/>
    <col min="2305" max="2305" width="2" style="1" customWidth="1"/>
    <col min="2306" max="2306" width="5" style="1" customWidth="1"/>
    <col min="2307" max="2307" width="12.109375" style="1" customWidth="1"/>
    <col min="2308" max="2308" width="5.6640625" style="1" customWidth="1"/>
    <col min="2309" max="2309" width="4.109375" style="1" customWidth="1"/>
    <col min="2310" max="2310" width="3.109375" style="1" customWidth="1"/>
    <col min="2311" max="2311" width="0.88671875" style="1" customWidth="1"/>
    <col min="2312" max="2312" width="3.109375" style="1" customWidth="1"/>
    <col min="2313" max="2313" width="7.6640625" style="1" customWidth="1"/>
    <col min="2314" max="2314" width="15.44140625" style="1" customWidth="1"/>
    <col min="2315" max="2315" width="8.109375" style="1" customWidth="1"/>
    <col min="2316" max="2316" width="5.6640625" style="1" customWidth="1"/>
    <col min="2317" max="2317" width="6.88671875" style="1" customWidth="1"/>
    <col min="2318" max="2318" width="7.6640625" style="1" customWidth="1"/>
    <col min="2319" max="2321" width="2.6640625" style="1" customWidth="1"/>
    <col min="2322" max="2560" width="9" style="1"/>
    <col min="2561" max="2561" width="2" style="1" customWidth="1"/>
    <col min="2562" max="2562" width="5" style="1" customWidth="1"/>
    <col min="2563" max="2563" width="12.109375" style="1" customWidth="1"/>
    <col min="2564" max="2564" width="5.6640625" style="1" customWidth="1"/>
    <col min="2565" max="2565" width="4.109375" style="1" customWidth="1"/>
    <col min="2566" max="2566" width="3.109375" style="1" customWidth="1"/>
    <col min="2567" max="2567" width="0.88671875" style="1" customWidth="1"/>
    <col min="2568" max="2568" width="3.109375" style="1" customWidth="1"/>
    <col min="2569" max="2569" width="7.6640625" style="1" customWidth="1"/>
    <col min="2570" max="2570" width="15.44140625" style="1" customWidth="1"/>
    <col min="2571" max="2571" width="8.109375" style="1" customWidth="1"/>
    <col min="2572" max="2572" width="5.6640625" style="1" customWidth="1"/>
    <col min="2573" max="2573" width="6.88671875" style="1" customWidth="1"/>
    <col min="2574" max="2574" width="7.6640625" style="1" customWidth="1"/>
    <col min="2575" max="2577" width="2.6640625" style="1" customWidth="1"/>
    <col min="2578" max="2816" width="9" style="1"/>
    <col min="2817" max="2817" width="2" style="1" customWidth="1"/>
    <col min="2818" max="2818" width="5" style="1" customWidth="1"/>
    <col min="2819" max="2819" width="12.109375" style="1" customWidth="1"/>
    <col min="2820" max="2820" width="5.6640625" style="1" customWidth="1"/>
    <col min="2821" max="2821" width="4.109375" style="1" customWidth="1"/>
    <col min="2822" max="2822" width="3.109375" style="1" customWidth="1"/>
    <col min="2823" max="2823" width="0.88671875" style="1" customWidth="1"/>
    <col min="2824" max="2824" width="3.109375" style="1" customWidth="1"/>
    <col min="2825" max="2825" width="7.6640625" style="1" customWidth="1"/>
    <col min="2826" max="2826" width="15.44140625" style="1" customWidth="1"/>
    <col min="2827" max="2827" width="8.109375" style="1" customWidth="1"/>
    <col min="2828" max="2828" width="5.6640625" style="1" customWidth="1"/>
    <col min="2829" max="2829" width="6.88671875" style="1" customWidth="1"/>
    <col min="2830" max="2830" width="7.6640625" style="1" customWidth="1"/>
    <col min="2831" max="2833" width="2.6640625" style="1" customWidth="1"/>
    <col min="2834" max="3072" width="9" style="1"/>
    <col min="3073" max="3073" width="2" style="1" customWidth="1"/>
    <col min="3074" max="3074" width="5" style="1" customWidth="1"/>
    <col min="3075" max="3075" width="12.109375" style="1" customWidth="1"/>
    <col min="3076" max="3076" width="5.6640625" style="1" customWidth="1"/>
    <col min="3077" max="3077" width="4.109375" style="1" customWidth="1"/>
    <col min="3078" max="3078" width="3.109375" style="1" customWidth="1"/>
    <col min="3079" max="3079" width="0.88671875" style="1" customWidth="1"/>
    <col min="3080" max="3080" width="3.109375" style="1" customWidth="1"/>
    <col min="3081" max="3081" width="7.6640625" style="1" customWidth="1"/>
    <col min="3082" max="3082" width="15.44140625" style="1" customWidth="1"/>
    <col min="3083" max="3083" width="8.109375" style="1" customWidth="1"/>
    <col min="3084" max="3084" width="5.6640625" style="1" customWidth="1"/>
    <col min="3085" max="3085" width="6.88671875" style="1" customWidth="1"/>
    <col min="3086" max="3086" width="7.6640625" style="1" customWidth="1"/>
    <col min="3087" max="3089" width="2.6640625" style="1" customWidth="1"/>
    <col min="3090" max="3328" width="9" style="1"/>
    <col min="3329" max="3329" width="2" style="1" customWidth="1"/>
    <col min="3330" max="3330" width="5" style="1" customWidth="1"/>
    <col min="3331" max="3331" width="12.109375" style="1" customWidth="1"/>
    <col min="3332" max="3332" width="5.6640625" style="1" customWidth="1"/>
    <col min="3333" max="3333" width="4.109375" style="1" customWidth="1"/>
    <col min="3334" max="3334" width="3.109375" style="1" customWidth="1"/>
    <col min="3335" max="3335" width="0.88671875" style="1" customWidth="1"/>
    <col min="3336" max="3336" width="3.109375" style="1" customWidth="1"/>
    <col min="3337" max="3337" width="7.6640625" style="1" customWidth="1"/>
    <col min="3338" max="3338" width="15.44140625" style="1" customWidth="1"/>
    <col min="3339" max="3339" width="8.109375" style="1" customWidth="1"/>
    <col min="3340" max="3340" width="5.6640625" style="1" customWidth="1"/>
    <col min="3341" max="3341" width="6.88671875" style="1" customWidth="1"/>
    <col min="3342" max="3342" width="7.6640625" style="1" customWidth="1"/>
    <col min="3343" max="3345" width="2.6640625" style="1" customWidth="1"/>
    <col min="3346" max="3584" width="9" style="1"/>
    <col min="3585" max="3585" width="2" style="1" customWidth="1"/>
    <col min="3586" max="3586" width="5" style="1" customWidth="1"/>
    <col min="3587" max="3587" width="12.109375" style="1" customWidth="1"/>
    <col min="3588" max="3588" width="5.6640625" style="1" customWidth="1"/>
    <col min="3589" max="3589" width="4.109375" style="1" customWidth="1"/>
    <col min="3590" max="3590" width="3.109375" style="1" customWidth="1"/>
    <col min="3591" max="3591" width="0.88671875" style="1" customWidth="1"/>
    <col min="3592" max="3592" width="3.109375" style="1" customWidth="1"/>
    <col min="3593" max="3593" width="7.6640625" style="1" customWidth="1"/>
    <col min="3594" max="3594" width="15.44140625" style="1" customWidth="1"/>
    <col min="3595" max="3595" width="8.109375" style="1" customWidth="1"/>
    <col min="3596" max="3596" width="5.6640625" style="1" customWidth="1"/>
    <col min="3597" max="3597" width="6.88671875" style="1" customWidth="1"/>
    <col min="3598" max="3598" width="7.6640625" style="1" customWidth="1"/>
    <col min="3599" max="3601" width="2.6640625" style="1" customWidth="1"/>
    <col min="3602" max="3840" width="9" style="1"/>
    <col min="3841" max="3841" width="2" style="1" customWidth="1"/>
    <col min="3842" max="3842" width="5" style="1" customWidth="1"/>
    <col min="3843" max="3843" width="12.109375" style="1" customWidth="1"/>
    <col min="3844" max="3844" width="5.6640625" style="1" customWidth="1"/>
    <col min="3845" max="3845" width="4.109375" style="1" customWidth="1"/>
    <col min="3846" max="3846" width="3.109375" style="1" customWidth="1"/>
    <col min="3847" max="3847" width="0.88671875" style="1" customWidth="1"/>
    <col min="3848" max="3848" width="3.109375" style="1" customWidth="1"/>
    <col min="3849" max="3849" width="7.6640625" style="1" customWidth="1"/>
    <col min="3850" max="3850" width="15.44140625" style="1" customWidth="1"/>
    <col min="3851" max="3851" width="8.109375" style="1" customWidth="1"/>
    <col min="3852" max="3852" width="5.6640625" style="1" customWidth="1"/>
    <col min="3853" max="3853" width="6.88671875" style="1" customWidth="1"/>
    <col min="3854" max="3854" width="7.6640625" style="1" customWidth="1"/>
    <col min="3855" max="3857" width="2.6640625" style="1" customWidth="1"/>
    <col min="3858" max="4096" width="9" style="1"/>
    <col min="4097" max="4097" width="2" style="1" customWidth="1"/>
    <col min="4098" max="4098" width="5" style="1" customWidth="1"/>
    <col min="4099" max="4099" width="12.109375" style="1" customWidth="1"/>
    <col min="4100" max="4100" width="5.6640625" style="1" customWidth="1"/>
    <col min="4101" max="4101" width="4.109375" style="1" customWidth="1"/>
    <col min="4102" max="4102" width="3.109375" style="1" customWidth="1"/>
    <col min="4103" max="4103" width="0.88671875" style="1" customWidth="1"/>
    <col min="4104" max="4104" width="3.109375" style="1" customWidth="1"/>
    <col min="4105" max="4105" width="7.6640625" style="1" customWidth="1"/>
    <col min="4106" max="4106" width="15.44140625" style="1" customWidth="1"/>
    <col min="4107" max="4107" width="8.109375" style="1" customWidth="1"/>
    <col min="4108" max="4108" width="5.6640625" style="1" customWidth="1"/>
    <col min="4109" max="4109" width="6.88671875" style="1" customWidth="1"/>
    <col min="4110" max="4110" width="7.6640625" style="1" customWidth="1"/>
    <col min="4111" max="4113" width="2.6640625" style="1" customWidth="1"/>
    <col min="4114" max="4352" width="9" style="1"/>
    <col min="4353" max="4353" width="2" style="1" customWidth="1"/>
    <col min="4354" max="4354" width="5" style="1" customWidth="1"/>
    <col min="4355" max="4355" width="12.109375" style="1" customWidth="1"/>
    <col min="4356" max="4356" width="5.6640625" style="1" customWidth="1"/>
    <col min="4357" max="4357" width="4.109375" style="1" customWidth="1"/>
    <col min="4358" max="4358" width="3.109375" style="1" customWidth="1"/>
    <col min="4359" max="4359" width="0.88671875" style="1" customWidth="1"/>
    <col min="4360" max="4360" width="3.109375" style="1" customWidth="1"/>
    <col min="4361" max="4361" width="7.6640625" style="1" customWidth="1"/>
    <col min="4362" max="4362" width="15.44140625" style="1" customWidth="1"/>
    <col min="4363" max="4363" width="8.109375" style="1" customWidth="1"/>
    <col min="4364" max="4364" width="5.6640625" style="1" customWidth="1"/>
    <col min="4365" max="4365" width="6.88671875" style="1" customWidth="1"/>
    <col min="4366" max="4366" width="7.6640625" style="1" customWidth="1"/>
    <col min="4367" max="4369" width="2.6640625" style="1" customWidth="1"/>
    <col min="4370" max="4608" width="9" style="1"/>
    <col min="4609" max="4609" width="2" style="1" customWidth="1"/>
    <col min="4610" max="4610" width="5" style="1" customWidth="1"/>
    <col min="4611" max="4611" width="12.109375" style="1" customWidth="1"/>
    <col min="4612" max="4612" width="5.6640625" style="1" customWidth="1"/>
    <col min="4613" max="4613" width="4.109375" style="1" customWidth="1"/>
    <col min="4614" max="4614" width="3.109375" style="1" customWidth="1"/>
    <col min="4615" max="4615" width="0.88671875" style="1" customWidth="1"/>
    <col min="4616" max="4616" width="3.109375" style="1" customWidth="1"/>
    <col min="4617" max="4617" width="7.6640625" style="1" customWidth="1"/>
    <col min="4618" max="4618" width="15.44140625" style="1" customWidth="1"/>
    <col min="4619" max="4619" width="8.109375" style="1" customWidth="1"/>
    <col min="4620" max="4620" width="5.6640625" style="1" customWidth="1"/>
    <col min="4621" max="4621" width="6.88671875" style="1" customWidth="1"/>
    <col min="4622" max="4622" width="7.6640625" style="1" customWidth="1"/>
    <col min="4623" max="4625" width="2.6640625" style="1" customWidth="1"/>
    <col min="4626" max="4864" width="9" style="1"/>
    <col min="4865" max="4865" width="2" style="1" customWidth="1"/>
    <col min="4866" max="4866" width="5" style="1" customWidth="1"/>
    <col min="4867" max="4867" width="12.109375" style="1" customWidth="1"/>
    <col min="4868" max="4868" width="5.6640625" style="1" customWidth="1"/>
    <col min="4869" max="4869" width="4.109375" style="1" customWidth="1"/>
    <col min="4870" max="4870" width="3.109375" style="1" customWidth="1"/>
    <col min="4871" max="4871" width="0.88671875" style="1" customWidth="1"/>
    <col min="4872" max="4872" width="3.109375" style="1" customWidth="1"/>
    <col min="4873" max="4873" width="7.6640625" style="1" customWidth="1"/>
    <col min="4874" max="4874" width="15.44140625" style="1" customWidth="1"/>
    <col min="4875" max="4875" width="8.109375" style="1" customWidth="1"/>
    <col min="4876" max="4876" width="5.6640625" style="1" customWidth="1"/>
    <col min="4877" max="4877" width="6.88671875" style="1" customWidth="1"/>
    <col min="4878" max="4878" width="7.6640625" style="1" customWidth="1"/>
    <col min="4879" max="4881" width="2.6640625" style="1" customWidth="1"/>
    <col min="4882" max="5120" width="9" style="1"/>
    <col min="5121" max="5121" width="2" style="1" customWidth="1"/>
    <col min="5122" max="5122" width="5" style="1" customWidth="1"/>
    <col min="5123" max="5123" width="12.109375" style="1" customWidth="1"/>
    <col min="5124" max="5124" width="5.6640625" style="1" customWidth="1"/>
    <col min="5125" max="5125" width="4.109375" style="1" customWidth="1"/>
    <col min="5126" max="5126" width="3.109375" style="1" customWidth="1"/>
    <col min="5127" max="5127" width="0.88671875" style="1" customWidth="1"/>
    <col min="5128" max="5128" width="3.109375" style="1" customWidth="1"/>
    <col min="5129" max="5129" width="7.6640625" style="1" customWidth="1"/>
    <col min="5130" max="5130" width="15.44140625" style="1" customWidth="1"/>
    <col min="5131" max="5131" width="8.109375" style="1" customWidth="1"/>
    <col min="5132" max="5132" width="5.6640625" style="1" customWidth="1"/>
    <col min="5133" max="5133" width="6.88671875" style="1" customWidth="1"/>
    <col min="5134" max="5134" width="7.6640625" style="1" customWidth="1"/>
    <col min="5135" max="5137" width="2.6640625" style="1" customWidth="1"/>
    <col min="5138" max="5376" width="9" style="1"/>
    <col min="5377" max="5377" width="2" style="1" customWidth="1"/>
    <col min="5378" max="5378" width="5" style="1" customWidth="1"/>
    <col min="5379" max="5379" width="12.109375" style="1" customWidth="1"/>
    <col min="5380" max="5380" width="5.6640625" style="1" customWidth="1"/>
    <col min="5381" max="5381" width="4.109375" style="1" customWidth="1"/>
    <col min="5382" max="5382" width="3.109375" style="1" customWidth="1"/>
    <col min="5383" max="5383" width="0.88671875" style="1" customWidth="1"/>
    <col min="5384" max="5384" width="3.109375" style="1" customWidth="1"/>
    <col min="5385" max="5385" width="7.6640625" style="1" customWidth="1"/>
    <col min="5386" max="5386" width="15.44140625" style="1" customWidth="1"/>
    <col min="5387" max="5387" width="8.109375" style="1" customWidth="1"/>
    <col min="5388" max="5388" width="5.6640625" style="1" customWidth="1"/>
    <col min="5389" max="5389" width="6.88671875" style="1" customWidth="1"/>
    <col min="5390" max="5390" width="7.6640625" style="1" customWidth="1"/>
    <col min="5391" max="5393" width="2.6640625" style="1" customWidth="1"/>
    <col min="5394" max="5632" width="9" style="1"/>
    <col min="5633" max="5633" width="2" style="1" customWidth="1"/>
    <col min="5634" max="5634" width="5" style="1" customWidth="1"/>
    <col min="5635" max="5635" width="12.109375" style="1" customWidth="1"/>
    <col min="5636" max="5636" width="5.6640625" style="1" customWidth="1"/>
    <col min="5637" max="5637" width="4.109375" style="1" customWidth="1"/>
    <col min="5638" max="5638" width="3.109375" style="1" customWidth="1"/>
    <col min="5639" max="5639" width="0.88671875" style="1" customWidth="1"/>
    <col min="5640" max="5640" width="3.109375" style="1" customWidth="1"/>
    <col min="5641" max="5641" width="7.6640625" style="1" customWidth="1"/>
    <col min="5642" max="5642" width="15.44140625" style="1" customWidth="1"/>
    <col min="5643" max="5643" width="8.109375" style="1" customWidth="1"/>
    <col min="5644" max="5644" width="5.6640625" style="1" customWidth="1"/>
    <col min="5645" max="5645" width="6.88671875" style="1" customWidth="1"/>
    <col min="5646" max="5646" width="7.6640625" style="1" customWidth="1"/>
    <col min="5647" max="5649" width="2.6640625" style="1" customWidth="1"/>
    <col min="5650" max="5888" width="9" style="1"/>
    <col min="5889" max="5889" width="2" style="1" customWidth="1"/>
    <col min="5890" max="5890" width="5" style="1" customWidth="1"/>
    <col min="5891" max="5891" width="12.109375" style="1" customWidth="1"/>
    <col min="5892" max="5892" width="5.6640625" style="1" customWidth="1"/>
    <col min="5893" max="5893" width="4.109375" style="1" customWidth="1"/>
    <col min="5894" max="5894" width="3.109375" style="1" customWidth="1"/>
    <col min="5895" max="5895" width="0.88671875" style="1" customWidth="1"/>
    <col min="5896" max="5896" width="3.109375" style="1" customWidth="1"/>
    <col min="5897" max="5897" width="7.6640625" style="1" customWidth="1"/>
    <col min="5898" max="5898" width="15.44140625" style="1" customWidth="1"/>
    <col min="5899" max="5899" width="8.109375" style="1" customWidth="1"/>
    <col min="5900" max="5900" width="5.6640625" style="1" customWidth="1"/>
    <col min="5901" max="5901" width="6.88671875" style="1" customWidth="1"/>
    <col min="5902" max="5902" width="7.6640625" style="1" customWidth="1"/>
    <col min="5903" max="5905" width="2.6640625" style="1" customWidth="1"/>
    <col min="5906" max="6144" width="9" style="1"/>
    <col min="6145" max="6145" width="2" style="1" customWidth="1"/>
    <col min="6146" max="6146" width="5" style="1" customWidth="1"/>
    <col min="6147" max="6147" width="12.109375" style="1" customWidth="1"/>
    <col min="6148" max="6148" width="5.6640625" style="1" customWidth="1"/>
    <col min="6149" max="6149" width="4.109375" style="1" customWidth="1"/>
    <col min="6150" max="6150" width="3.109375" style="1" customWidth="1"/>
    <col min="6151" max="6151" width="0.88671875" style="1" customWidth="1"/>
    <col min="6152" max="6152" width="3.109375" style="1" customWidth="1"/>
    <col min="6153" max="6153" width="7.6640625" style="1" customWidth="1"/>
    <col min="6154" max="6154" width="15.44140625" style="1" customWidth="1"/>
    <col min="6155" max="6155" width="8.109375" style="1" customWidth="1"/>
    <col min="6156" max="6156" width="5.6640625" style="1" customWidth="1"/>
    <col min="6157" max="6157" width="6.88671875" style="1" customWidth="1"/>
    <col min="6158" max="6158" width="7.6640625" style="1" customWidth="1"/>
    <col min="6159" max="6161" width="2.6640625" style="1" customWidth="1"/>
    <col min="6162" max="6400" width="9" style="1"/>
    <col min="6401" max="6401" width="2" style="1" customWidth="1"/>
    <col min="6402" max="6402" width="5" style="1" customWidth="1"/>
    <col min="6403" max="6403" width="12.109375" style="1" customWidth="1"/>
    <col min="6404" max="6404" width="5.6640625" style="1" customWidth="1"/>
    <col min="6405" max="6405" width="4.109375" style="1" customWidth="1"/>
    <col min="6406" max="6406" width="3.109375" style="1" customWidth="1"/>
    <col min="6407" max="6407" width="0.88671875" style="1" customWidth="1"/>
    <col min="6408" max="6408" width="3.109375" style="1" customWidth="1"/>
    <col min="6409" max="6409" width="7.6640625" style="1" customWidth="1"/>
    <col min="6410" max="6410" width="15.44140625" style="1" customWidth="1"/>
    <col min="6411" max="6411" width="8.109375" style="1" customWidth="1"/>
    <col min="6412" max="6412" width="5.6640625" style="1" customWidth="1"/>
    <col min="6413" max="6413" width="6.88671875" style="1" customWidth="1"/>
    <col min="6414" max="6414" width="7.6640625" style="1" customWidth="1"/>
    <col min="6415" max="6417" width="2.6640625" style="1" customWidth="1"/>
    <col min="6418" max="6656" width="9" style="1"/>
    <col min="6657" max="6657" width="2" style="1" customWidth="1"/>
    <col min="6658" max="6658" width="5" style="1" customWidth="1"/>
    <col min="6659" max="6659" width="12.109375" style="1" customWidth="1"/>
    <col min="6660" max="6660" width="5.6640625" style="1" customWidth="1"/>
    <col min="6661" max="6661" width="4.109375" style="1" customWidth="1"/>
    <col min="6662" max="6662" width="3.109375" style="1" customWidth="1"/>
    <col min="6663" max="6663" width="0.88671875" style="1" customWidth="1"/>
    <col min="6664" max="6664" width="3.109375" style="1" customWidth="1"/>
    <col min="6665" max="6665" width="7.6640625" style="1" customWidth="1"/>
    <col min="6666" max="6666" width="15.44140625" style="1" customWidth="1"/>
    <col min="6667" max="6667" width="8.109375" style="1" customWidth="1"/>
    <col min="6668" max="6668" width="5.6640625" style="1" customWidth="1"/>
    <col min="6669" max="6669" width="6.88671875" style="1" customWidth="1"/>
    <col min="6670" max="6670" width="7.6640625" style="1" customWidth="1"/>
    <col min="6671" max="6673" width="2.6640625" style="1" customWidth="1"/>
    <col min="6674" max="6912" width="9" style="1"/>
    <col min="6913" max="6913" width="2" style="1" customWidth="1"/>
    <col min="6914" max="6914" width="5" style="1" customWidth="1"/>
    <col min="6915" max="6915" width="12.109375" style="1" customWidth="1"/>
    <col min="6916" max="6916" width="5.6640625" style="1" customWidth="1"/>
    <col min="6917" max="6917" width="4.109375" style="1" customWidth="1"/>
    <col min="6918" max="6918" width="3.109375" style="1" customWidth="1"/>
    <col min="6919" max="6919" width="0.88671875" style="1" customWidth="1"/>
    <col min="6920" max="6920" width="3.109375" style="1" customWidth="1"/>
    <col min="6921" max="6921" width="7.6640625" style="1" customWidth="1"/>
    <col min="6922" max="6922" width="15.44140625" style="1" customWidth="1"/>
    <col min="6923" max="6923" width="8.109375" style="1" customWidth="1"/>
    <col min="6924" max="6924" width="5.6640625" style="1" customWidth="1"/>
    <col min="6925" max="6925" width="6.88671875" style="1" customWidth="1"/>
    <col min="6926" max="6926" width="7.6640625" style="1" customWidth="1"/>
    <col min="6927" max="6929" width="2.6640625" style="1" customWidth="1"/>
    <col min="6930" max="7168" width="9" style="1"/>
    <col min="7169" max="7169" width="2" style="1" customWidth="1"/>
    <col min="7170" max="7170" width="5" style="1" customWidth="1"/>
    <col min="7171" max="7171" width="12.109375" style="1" customWidth="1"/>
    <col min="7172" max="7172" width="5.6640625" style="1" customWidth="1"/>
    <col min="7173" max="7173" width="4.109375" style="1" customWidth="1"/>
    <col min="7174" max="7174" width="3.109375" style="1" customWidth="1"/>
    <col min="7175" max="7175" width="0.88671875" style="1" customWidth="1"/>
    <col min="7176" max="7176" width="3.109375" style="1" customWidth="1"/>
    <col min="7177" max="7177" width="7.6640625" style="1" customWidth="1"/>
    <col min="7178" max="7178" width="15.44140625" style="1" customWidth="1"/>
    <col min="7179" max="7179" width="8.109375" style="1" customWidth="1"/>
    <col min="7180" max="7180" width="5.6640625" style="1" customWidth="1"/>
    <col min="7181" max="7181" width="6.88671875" style="1" customWidth="1"/>
    <col min="7182" max="7182" width="7.6640625" style="1" customWidth="1"/>
    <col min="7183" max="7185" width="2.6640625" style="1" customWidth="1"/>
    <col min="7186" max="7424" width="9" style="1"/>
    <col min="7425" max="7425" width="2" style="1" customWidth="1"/>
    <col min="7426" max="7426" width="5" style="1" customWidth="1"/>
    <col min="7427" max="7427" width="12.109375" style="1" customWidth="1"/>
    <col min="7428" max="7428" width="5.6640625" style="1" customWidth="1"/>
    <col min="7429" max="7429" width="4.109375" style="1" customWidth="1"/>
    <col min="7430" max="7430" width="3.109375" style="1" customWidth="1"/>
    <col min="7431" max="7431" width="0.88671875" style="1" customWidth="1"/>
    <col min="7432" max="7432" width="3.109375" style="1" customWidth="1"/>
    <col min="7433" max="7433" width="7.6640625" style="1" customWidth="1"/>
    <col min="7434" max="7434" width="15.44140625" style="1" customWidth="1"/>
    <col min="7435" max="7435" width="8.109375" style="1" customWidth="1"/>
    <col min="7436" max="7436" width="5.6640625" style="1" customWidth="1"/>
    <col min="7437" max="7437" width="6.88671875" style="1" customWidth="1"/>
    <col min="7438" max="7438" width="7.6640625" style="1" customWidth="1"/>
    <col min="7439" max="7441" width="2.6640625" style="1" customWidth="1"/>
    <col min="7442" max="7680" width="9" style="1"/>
    <col min="7681" max="7681" width="2" style="1" customWidth="1"/>
    <col min="7682" max="7682" width="5" style="1" customWidth="1"/>
    <col min="7683" max="7683" width="12.109375" style="1" customWidth="1"/>
    <col min="7684" max="7684" width="5.6640625" style="1" customWidth="1"/>
    <col min="7685" max="7685" width="4.109375" style="1" customWidth="1"/>
    <col min="7686" max="7686" width="3.109375" style="1" customWidth="1"/>
    <col min="7687" max="7687" width="0.88671875" style="1" customWidth="1"/>
    <col min="7688" max="7688" width="3.109375" style="1" customWidth="1"/>
    <col min="7689" max="7689" width="7.6640625" style="1" customWidth="1"/>
    <col min="7690" max="7690" width="15.44140625" style="1" customWidth="1"/>
    <col min="7691" max="7691" width="8.109375" style="1" customWidth="1"/>
    <col min="7692" max="7692" width="5.6640625" style="1" customWidth="1"/>
    <col min="7693" max="7693" width="6.88671875" style="1" customWidth="1"/>
    <col min="7694" max="7694" width="7.6640625" style="1" customWidth="1"/>
    <col min="7695" max="7697" width="2.6640625" style="1" customWidth="1"/>
    <col min="7698" max="7936" width="9" style="1"/>
    <col min="7937" max="7937" width="2" style="1" customWidth="1"/>
    <col min="7938" max="7938" width="5" style="1" customWidth="1"/>
    <col min="7939" max="7939" width="12.109375" style="1" customWidth="1"/>
    <col min="7940" max="7940" width="5.6640625" style="1" customWidth="1"/>
    <col min="7941" max="7941" width="4.109375" style="1" customWidth="1"/>
    <col min="7942" max="7942" width="3.109375" style="1" customWidth="1"/>
    <col min="7943" max="7943" width="0.88671875" style="1" customWidth="1"/>
    <col min="7944" max="7944" width="3.109375" style="1" customWidth="1"/>
    <col min="7945" max="7945" width="7.6640625" style="1" customWidth="1"/>
    <col min="7946" max="7946" width="15.44140625" style="1" customWidth="1"/>
    <col min="7947" max="7947" width="8.109375" style="1" customWidth="1"/>
    <col min="7948" max="7948" width="5.6640625" style="1" customWidth="1"/>
    <col min="7949" max="7949" width="6.88671875" style="1" customWidth="1"/>
    <col min="7950" max="7950" width="7.6640625" style="1" customWidth="1"/>
    <col min="7951" max="7953" width="2.6640625" style="1" customWidth="1"/>
    <col min="7954" max="8192" width="9" style="1"/>
    <col min="8193" max="8193" width="2" style="1" customWidth="1"/>
    <col min="8194" max="8194" width="5" style="1" customWidth="1"/>
    <col min="8195" max="8195" width="12.109375" style="1" customWidth="1"/>
    <col min="8196" max="8196" width="5.6640625" style="1" customWidth="1"/>
    <col min="8197" max="8197" width="4.109375" style="1" customWidth="1"/>
    <col min="8198" max="8198" width="3.109375" style="1" customWidth="1"/>
    <col min="8199" max="8199" width="0.88671875" style="1" customWidth="1"/>
    <col min="8200" max="8200" width="3.109375" style="1" customWidth="1"/>
    <col min="8201" max="8201" width="7.6640625" style="1" customWidth="1"/>
    <col min="8202" max="8202" width="15.44140625" style="1" customWidth="1"/>
    <col min="8203" max="8203" width="8.109375" style="1" customWidth="1"/>
    <col min="8204" max="8204" width="5.6640625" style="1" customWidth="1"/>
    <col min="8205" max="8205" width="6.88671875" style="1" customWidth="1"/>
    <col min="8206" max="8206" width="7.6640625" style="1" customWidth="1"/>
    <col min="8207" max="8209" width="2.6640625" style="1" customWidth="1"/>
    <col min="8210" max="8448" width="9" style="1"/>
    <col min="8449" max="8449" width="2" style="1" customWidth="1"/>
    <col min="8450" max="8450" width="5" style="1" customWidth="1"/>
    <col min="8451" max="8451" width="12.109375" style="1" customWidth="1"/>
    <col min="8452" max="8452" width="5.6640625" style="1" customWidth="1"/>
    <col min="8453" max="8453" width="4.109375" style="1" customWidth="1"/>
    <col min="8454" max="8454" width="3.109375" style="1" customWidth="1"/>
    <col min="8455" max="8455" width="0.88671875" style="1" customWidth="1"/>
    <col min="8456" max="8456" width="3.109375" style="1" customWidth="1"/>
    <col min="8457" max="8457" width="7.6640625" style="1" customWidth="1"/>
    <col min="8458" max="8458" width="15.44140625" style="1" customWidth="1"/>
    <col min="8459" max="8459" width="8.109375" style="1" customWidth="1"/>
    <col min="8460" max="8460" width="5.6640625" style="1" customWidth="1"/>
    <col min="8461" max="8461" width="6.88671875" style="1" customWidth="1"/>
    <col min="8462" max="8462" width="7.6640625" style="1" customWidth="1"/>
    <col min="8463" max="8465" width="2.6640625" style="1" customWidth="1"/>
    <col min="8466" max="8704" width="9" style="1"/>
    <col min="8705" max="8705" width="2" style="1" customWidth="1"/>
    <col min="8706" max="8706" width="5" style="1" customWidth="1"/>
    <col min="8707" max="8707" width="12.109375" style="1" customWidth="1"/>
    <col min="8708" max="8708" width="5.6640625" style="1" customWidth="1"/>
    <col min="8709" max="8709" width="4.109375" style="1" customWidth="1"/>
    <col min="8710" max="8710" width="3.109375" style="1" customWidth="1"/>
    <col min="8711" max="8711" width="0.88671875" style="1" customWidth="1"/>
    <col min="8712" max="8712" width="3.109375" style="1" customWidth="1"/>
    <col min="8713" max="8713" width="7.6640625" style="1" customWidth="1"/>
    <col min="8714" max="8714" width="15.44140625" style="1" customWidth="1"/>
    <col min="8715" max="8715" width="8.109375" style="1" customWidth="1"/>
    <col min="8716" max="8716" width="5.6640625" style="1" customWidth="1"/>
    <col min="8717" max="8717" width="6.88671875" style="1" customWidth="1"/>
    <col min="8718" max="8718" width="7.6640625" style="1" customWidth="1"/>
    <col min="8719" max="8721" width="2.6640625" style="1" customWidth="1"/>
    <col min="8722" max="8960" width="9" style="1"/>
    <col min="8961" max="8961" width="2" style="1" customWidth="1"/>
    <col min="8962" max="8962" width="5" style="1" customWidth="1"/>
    <col min="8963" max="8963" width="12.109375" style="1" customWidth="1"/>
    <col min="8964" max="8964" width="5.6640625" style="1" customWidth="1"/>
    <col min="8965" max="8965" width="4.109375" style="1" customWidth="1"/>
    <col min="8966" max="8966" width="3.109375" style="1" customWidth="1"/>
    <col min="8967" max="8967" width="0.88671875" style="1" customWidth="1"/>
    <col min="8968" max="8968" width="3.109375" style="1" customWidth="1"/>
    <col min="8969" max="8969" width="7.6640625" style="1" customWidth="1"/>
    <col min="8970" max="8970" width="15.44140625" style="1" customWidth="1"/>
    <col min="8971" max="8971" width="8.109375" style="1" customWidth="1"/>
    <col min="8972" max="8972" width="5.6640625" style="1" customWidth="1"/>
    <col min="8973" max="8973" width="6.88671875" style="1" customWidth="1"/>
    <col min="8974" max="8974" width="7.6640625" style="1" customWidth="1"/>
    <col min="8975" max="8977" width="2.6640625" style="1" customWidth="1"/>
    <col min="8978" max="9216" width="9" style="1"/>
    <col min="9217" max="9217" width="2" style="1" customWidth="1"/>
    <col min="9218" max="9218" width="5" style="1" customWidth="1"/>
    <col min="9219" max="9219" width="12.109375" style="1" customWidth="1"/>
    <col min="9220" max="9220" width="5.6640625" style="1" customWidth="1"/>
    <col min="9221" max="9221" width="4.109375" style="1" customWidth="1"/>
    <col min="9222" max="9222" width="3.109375" style="1" customWidth="1"/>
    <col min="9223" max="9223" width="0.88671875" style="1" customWidth="1"/>
    <col min="9224" max="9224" width="3.109375" style="1" customWidth="1"/>
    <col min="9225" max="9225" width="7.6640625" style="1" customWidth="1"/>
    <col min="9226" max="9226" width="15.44140625" style="1" customWidth="1"/>
    <col min="9227" max="9227" width="8.109375" style="1" customWidth="1"/>
    <col min="9228" max="9228" width="5.6640625" style="1" customWidth="1"/>
    <col min="9229" max="9229" width="6.88671875" style="1" customWidth="1"/>
    <col min="9230" max="9230" width="7.6640625" style="1" customWidth="1"/>
    <col min="9231" max="9233" width="2.6640625" style="1" customWidth="1"/>
    <col min="9234" max="9472" width="9" style="1"/>
    <col min="9473" max="9473" width="2" style="1" customWidth="1"/>
    <col min="9474" max="9474" width="5" style="1" customWidth="1"/>
    <col min="9475" max="9475" width="12.109375" style="1" customWidth="1"/>
    <col min="9476" max="9476" width="5.6640625" style="1" customWidth="1"/>
    <col min="9477" max="9477" width="4.109375" style="1" customWidth="1"/>
    <col min="9478" max="9478" width="3.109375" style="1" customWidth="1"/>
    <col min="9479" max="9479" width="0.88671875" style="1" customWidth="1"/>
    <col min="9480" max="9480" width="3.109375" style="1" customWidth="1"/>
    <col min="9481" max="9481" width="7.6640625" style="1" customWidth="1"/>
    <col min="9482" max="9482" width="15.44140625" style="1" customWidth="1"/>
    <col min="9483" max="9483" width="8.109375" style="1" customWidth="1"/>
    <col min="9484" max="9484" width="5.6640625" style="1" customWidth="1"/>
    <col min="9485" max="9485" width="6.88671875" style="1" customWidth="1"/>
    <col min="9486" max="9486" width="7.6640625" style="1" customWidth="1"/>
    <col min="9487" max="9489" width="2.6640625" style="1" customWidth="1"/>
    <col min="9490" max="9728" width="9" style="1"/>
    <col min="9729" max="9729" width="2" style="1" customWidth="1"/>
    <col min="9730" max="9730" width="5" style="1" customWidth="1"/>
    <col min="9731" max="9731" width="12.109375" style="1" customWidth="1"/>
    <col min="9732" max="9732" width="5.6640625" style="1" customWidth="1"/>
    <col min="9733" max="9733" width="4.109375" style="1" customWidth="1"/>
    <col min="9734" max="9734" width="3.109375" style="1" customWidth="1"/>
    <col min="9735" max="9735" width="0.88671875" style="1" customWidth="1"/>
    <col min="9736" max="9736" width="3.109375" style="1" customWidth="1"/>
    <col min="9737" max="9737" width="7.6640625" style="1" customWidth="1"/>
    <col min="9738" max="9738" width="15.44140625" style="1" customWidth="1"/>
    <col min="9739" max="9739" width="8.109375" style="1" customWidth="1"/>
    <col min="9740" max="9740" width="5.6640625" style="1" customWidth="1"/>
    <col min="9741" max="9741" width="6.88671875" style="1" customWidth="1"/>
    <col min="9742" max="9742" width="7.6640625" style="1" customWidth="1"/>
    <col min="9743" max="9745" width="2.6640625" style="1" customWidth="1"/>
    <col min="9746" max="9984" width="9" style="1"/>
    <col min="9985" max="9985" width="2" style="1" customWidth="1"/>
    <col min="9986" max="9986" width="5" style="1" customWidth="1"/>
    <col min="9987" max="9987" width="12.109375" style="1" customWidth="1"/>
    <col min="9988" max="9988" width="5.6640625" style="1" customWidth="1"/>
    <col min="9989" max="9989" width="4.109375" style="1" customWidth="1"/>
    <col min="9990" max="9990" width="3.109375" style="1" customWidth="1"/>
    <col min="9991" max="9991" width="0.88671875" style="1" customWidth="1"/>
    <col min="9992" max="9992" width="3.109375" style="1" customWidth="1"/>
    <col min="9993" max="9993" width="7.6640625" style="1" customWidth="1"/>
    <col min="9994" max="9994" width="15.44140625" style="1" customWidth="1"/>
    <col min="9995" max="9995" width="8.109375" style="1" customWidth="1"/>
    <col min="9996" max="9996" width="5.6640625" style="1" customWidth="1"/>
    <col min="9997" max="9997" width="6.88671875" style="1" customWidth="1"/>
    <col min="9998" max="9998" width="7.6640625" style="1" customWidth="1"/>
    <col min="9999" max="10001" width="2.6640625" style="1" customWidth="1"/>
    <col min="10002" max="10240" width="9" style="1"/>
    <col min="10241" max="10241" width="2" style="1" customWidth="1"/>
    <col min="10242" max="10242" width="5" style="1" customWidth="1"/>
    <col min="10243" max="10243" width="12.109375" style="1" customWidth="1"/>
    <col min="10244" max="10244" width="5.6640625" style="1" customWidth="1"/>
    <col min="10245" max="10245" width="4.109375" style="1" customWidth="1"/>
    <col min="10246" max="10246" width="3.109375" style="1" customWidth="1"/>
    <col min="10247" max="10247" width="0.88671875" style="1" customWidth="1"/>
    <col min="10248" max="10248" width="3.109375" style="1" customWidth="1"/>
    <col min="10249" max="10249" width="7.6640625" style="1" customWidth="1"/>
    <col min="10250" max="10250" width="15.44140625" style="1" customWidth="1"/>
    <col min="10251" max="10251" width="8.109375" style="1" customWidth="1"/>
    <col min="10252" max="10252" width="5.6640625" style="1" customWidth="1"/>
    <col min="10253" max="10253" width="6.88671875" style="1" customWidth="1"/>
    <col min="10254" max="10254" width="7.6640625" style="1" customWidth="1"/>
    <col min="10255" max="10257" width="2.6640625" style="1" customWidth="1"/>
    <col min="10258" max="10496" width="9" style="1"/>
    <col min="10497" max="10497" width="2" style="1" customWidth="1"/>
    <col min="10498" max="10498" width="5" style="1" customWidth="1"/>
    <col min="10499" max="10499" width="12.109375" style="1" customWidth="1"/>
    <col min="10500" max="10500" width="5.6640625" style="1" customWidth="1"/>
    <col min="10501" max="10501" width="4.109375" style="1" customWidth="1"/>
    <col min="10502" max="10502" width="3.109375" style="1" customWidth="1"/>
    <col min="10503" max="10503" width="0.88671875" style="1" customWidth="1"/>
    <col min="10504" max="10504" width="3.109375" style="1" customWidth="1"/>
    <col min="10505" max="10505" width="7.6640625" style="1" customWidth="1"/>
    <col min="10506" max="10506" width="15.44140625" style="1" customWidth="1"/>
    <col min="10507" max="10507" width="8.109375" style="1" customWidth="1"/>
    <col min="10508" max="10508" width="5.6640625" style="1" customWidth="1"/>
    <col min="10509" max="10509" width="6.88671875" style="1" customWidth="1"/>
    <col min="10510" max="10510" width="7.6640625" style="1" customWidth="1"/>
    <col min="10511" max="10513" width="2.6640625" style="1" customWidth="1"/>
    <col min="10514" max="10752" width="9" style="1"/>
    <col min="10753" max="10753" width="2" style="1" customWidth="1"/>
    <col min="10754" max="10754" width="5" style="1" customWidth="1"/>
    <col min="10755" max="10755" width="12.109375" style="1" customWidth="1"/>
    <col min="10756" max="10756" width="5.6640625" style="1" customWidth="1"/>
    <col min="10757" max="10757" width="4.109375" style="1" customWidth="1"/>
    <col min="10758" max="10758" width="3.109375" style="1" customWidth="1"/>
    <col min="10759" max="10759" width="0.88671875" style="1" customWidth="1"/>
    <col min="10760" max="10760" width="3.109375" style="1" customWidth="1"/>
    <col min="10761" max="10761" width="7.6640625" style="1" customWidth="1"/>
    <col min="10762" max="10762" width="15.44140625" style="1" customWidth="1"/>
    <col min="10763" max="10763" width="8.109375" style="1" customWidth="1"/>
    <col min="10764" max="10764" width="5.6640625" style="1" customWidth="1"/>
    <col min="10765" max="10765" width="6.88671875" style="1" customWidth="1"/>
    <col min="10766" max="10766" width="7.6640625" style="1" customWidth="1"/>
    <col min="10767" max="10769" width="2.6640625" style="1" customWidth="1"/>
    <col min="10770" max="11008" width="9" style="1"/>
    <col min="11009" max="11009" width="2" style="1" customWidth="1"/>
    <col min="11010" max="11010" width="5" style="1" customWidth="1"/>
    <col min="11011" max="11011" width="12.109375" style="1" customWidth="1"/>
    <col min="11012" max="11012" width="5.6640625" style="1" customWidth="1"/>
    <col min="11013" max="11013" width="4.109375" style="1" customWidth="1"/>
    <col min="11014" max="11014" width="3.109375" style="1" customWidth="1"/>
    <col min="11015" max="11015" width="0.88671875" style="1" customWidth="1"/>
    <col min="11016" max="11016" width="3.109375" style="1" customWidth="1"/>
    <col min="11017" max="11017" width="7.6640625" style="1" customWidth="1"/>
    <col min="11018" max="11018" width="15.44140625" style="1" customWidth="1"/>
    <col min="11019" max="11019" width="8.109375" style="1" customWidth="1"/>
    <col min="11020" max="11020" width="5.6640625" style="1" customWidth="1"/>
    <col min="11021" max="11021" width="6.88671875" style="1" customWidth="1"/>
    <col min="11022" max="11022" width="7.6640625" style="1" customWidth="1"/>
    <col min="11023" max="11025" width="2.6640625" style="1" customWidth="1"/>
    <col min="11026" max="11264" width="9" style="1"/>
    <col min="11265" max="11265" width="2" style="1" customWidth="1"/>
    <col min="11266" max="11266" width="5" style="1" customWidth="1"/>
    <col min="11267" max="11267" width="12.109375" style="1" customWidth="1"/>
    <col min="11268" max="11268" width="5.6640625" style="1" customWidth="1"/>
    <col min="11269" max="11269" width="4.109375" style="1" customWidth="1"/>
    <col min="11270" max="11270" width="3.109375" style="1" customWidth="1"/>
    <col min="11271" max="11271" width="0.88671875" style="1" customWidth="1"/>
    <col min="11272" max="11272" width="3.109375" style="1" customWidth="1"/>
    <col min="11273" max="11273" width="7.6640625" style="1" customWidth="1"/>
    <col min="11274" max="11274" width="15.44140625" style="1" customWidth="1"/>
    <col min="11275" max="11275" width="8.109375" style="1" customWidth="1"/>
    <col min="11276" max="11276" width="5.6640625" style="1" customWidth="1"/>
    <col min="11277" max="11277" width="6.88671875" style="1" customWidth="1"/>
    <col min="11278" max="11278" width="7.6640625" style="1" customWidth="1"/>
    <col min="11279" max="11281" width="2.6640625" style="1" customWidth="1"/>
    <col min="11282" max="11520" width="9" style="1"/>
    <col min="11521" max="11521" width="2" style="1" customWidth="1"/>
    <col min="11522" max="11522" width="5" style="1" customWidth="1"/>
    <col min="11523" max="11523" width="12.109375" style="1" customWidth="1"/>
    <col min="11524" max="11524" width="5.6640625" style="1" customWidth="1"/>
    <col min="11525" max="11525" width="4.109375" style="1" customWidth="1"/>
    <col min="11526" max="11526" width="3.109375" style="1" customWidth="1"/>
    <col min="11527" max="11527" width="0.88671875" style="1" customWidth="1"/>
    <col min="11528" max="11528" width="3.109375" style="1" customWidth="1"/>
    <col min="11529" max="11529" width="7.6640625" style="1" customWidth="1"/>
    <col min="11530" max="11530" width="15.44140625" style="1" customWidth="1"/>
    <col min="11531" max="11531" width="8.109375" style="1" customWidth="1"/>
    <col min="11532" max="11532" width="5.6640625" style="1" customWidth="1"/>
    <col min="11533" max="11533" width="6.88671875" style="1" customWidth="1"/>
    <col min="11534" max="11534" width="7.6640625" style="1" customWidth="1"/>
    <col min="11535" max="11537" width="2.6640625" style="1" customWidth="1"/>
    <col min="11538" max="11776" width="9" style="1"/>
    <col min="11777" max="11777" width="2" style="1" customWidth="1"/>
    <col min="11778" max="11778" width="5" style="1" customWidth="1"/>
    <col min="11779" max="11779" width="12.109375" style="1" customWidth="1"/>
    <col min="11780" max="11780" width="5.6640625" style="1" customWidth="1"/>
    <col min="11781" max="11781" width="4.109375" style="1" customWidth="1"/>
    <col min="11782" max="11782" width="3.109375" style="1" customWidth="1"/>
    <col min="11783" max="11783" width="0.88671875" style="1" customWidth="1"/>
    <col min="11784" max="11784" width="3.109375" style="1" customWidth="1"/>
    <col min="11785" max="11785" width="7.6640625" style="1" customWidth="1"/>
    <col min="11786" max="11786" width="15.44140625" style="1" customWidth="1"/>
    <col min="11787" max="11787" width="8.109375" style="1" customWidth="1"/>
    <col min="11788" max="11788" width="5.6640625" style="1" customWidth="1"/>
    <col min="11789" max="11789" width="6.88671875" style="1" customWidth="1"/>
    <col min="11790" max="11790" width="7.6640625" style="1" customWidth="1"/>
    <col min="11791" max="11793" width="2.6640625" style="1" customWidth="1"/>
    <col min="11794" max="12032" width="9" style="1"/>
    <col min="12033" max="12033" width="2" style="1" customWidth="1"/>
    <col min="12034" max="12034" width="5" style="1" customWidth="1"/>
    <col min="12035" max="12035" width="12.109375" style="1" customWidth="1"/>
    <col min="12036" max="12036" width="5.6640625" style="1" customWidth="1"/>
    <col min="12037" max="12037" width="4.109375" style="1" customWidth="1"/>
    <col min="12038" max="12038" width="3.109375" style="1" customWidth="1"/>
    <col min="12039" max="12039" width="0.88671875" style="1" customWidth="1"/>
    <col min="12040" max="12040" width="3.109375" style="1" customWidth="1"/>
    <col min="12041" max="12041" width="7.6640625" style="1" customWidth="1"/>
    <col min="12042" max="12042" width="15.44140625" style="1" customWidth="1"/>
    <col min="12043" max="12043" width="8.109375" style="1" customWidth="1"/>
    <col min="12044" max="12044" width="5.6640625" style="1" customWidth="1"/>
    <col min="12045" max="12045" width="6.88671875" style="1" customWidth="1"/>
    <col min="12046" max="12046" width="7.6640625" style="1" customWidth="1"/>
    <col min="12047" max="12049" width="2.6640625" style="1" customWidth="1"/>
    <col min="12050" max="12288" width="9" style="1"/>
    <col min="12289" max="12289" width="2" style="1" customWidth="1"/>
    <col min="12290" max="12290" width="5" style="1" customWidth="1"/>
    <col min="12291" max="12291" width="12.109375" style="1" customWidth="1"/>
    <col min="12292" max="12292" width="5.6640625" style="1" customWidth="1"/>
    <col min="12293" max="12293" width="4.109375" style="1" customWidth="1"/>
    <col min="12294" max="12294" width="3.109375" style="1" customWidth="1"/>
    <col min="12295" max="12295" width="0.88671875" style="1" customWidth="1"/>
    <col min="12296" max="12296" width="3.109375" style="1" customWidth="1"/>
    <col min="12297" max="12297" width="7.6640625" style="1" customWidth="1"/>
    <col min="12298" max="12298" width="15.44140625" style="1" customWidth="1"/>
    <col min="12299" max="12299" width="8.109375" style="1" customWidth="1"/>
    <col min="12300" max="12300" width="5.6640625" style="1" customWidth="1"/>
    <col min="12301" max="12301" width="6.88671875" style="1" customWidth="1"/>
    <col min="12302" max="12302" width="7.6640625" style="1" customWidth="1"/>
    <col min="12303" max="12305" width="2.6640625" style="1" customWidth="1"/>
    <col min="12306" max="12544" width="9" style="1"/>
    <col min="12545" max="12545" width="2" style="1" customWidth="1"/>
    <col min="12546" max="12546" width="5" style="1" customWidth="1"/>
    <col min="12547" max="12547" width="12.109375" style="1" customWidth="1"/>
    <col min="12548" max="12548" width="5.6640625" style="1" customWidth="1"/>
    <col min="12549" max="12549" width="4.109375" style="1" customWidth="1"/>
    <col min="12550" max="12550" width="3.109375" style="1" customWidth="1"/>
    <col min="12551" max="12551" width="0.88671875" style="1" customWidth="1"/>
    <col min="12552" max="12552" width="3.109375" style="1" customWidth="1"/>
    <col min="12553" max="12553" width="7.6640625" style="1" customWidth="1"/>
    <col min="12554" max="12554" width="15.44140625" style="1" customWidth="1"/>
    <col min="12555" max="12555" width="8.109375" style="1" customWidth="1"/>
    <col min="12556" max="12556" width="5.6640625" style="1" customWidth="1"/>
    <col min="12557" max="12557" width="6.88671875" style="1" customWidth="1"/>
    <col min="12558" max="12558" width="7.6640625" style="1" customWidth="1"/>
    <col min="12559" max="12561" width="2.6640625" style="1" customWidth="1"/>
    <col min="12562" max="12800" width="9" style="1"/>
    <col min="12801" max="12801" width="2" style="1" customWidth="1"/>
    <col min="12802" max="12802" width="5" style="1" customWidth="1"/>
    <col min="12803" max="12803" width="12.109375" style="1" customWidth="1"/>
    <col min="12804" max="12804" width="5.6640625" style="1" customWidth="1"/>
    <col min="12805" max="12805" width="4.109375" style="1" customWidth="1"/>
    <col min="12806" max="12806" width="3.109375" style="1" customWidth="1"/>
    <col min="12807" max="12807" width="0.88671875" style="1" customWidth="1"/>
    <col min="12808" max="12808" width="3.109375" style="1" customWidth="1"/>
    <col min="12809" max="12809" width="7.6640625" style="1" customWidth="1"/>
    <col min="12810" max="12810" width="15.44140625" style="1" customWidth="1"/>
    <col min="12811" max="12811" width="8.109375" style="1" customWidth="1"/>
    <col min="12812" max="12812" width="5.6640625" style="1" customWidth="1"/>
    <col min="12813" max="12813" width="6.88671875" style="1" customWidth="1"/>
    <col min="12814" max="12814" width="7.6640625" style="1" customWidth="1"/>
    <col min="12815" max="12817" width="2.6640625" style="1" customWidth="1"/>
    <col min="12818" max="13056" width="9" style="1"/>
    <col min="13057" max="13057" width="2" style="1" customWidth="1"/>
    <col min="13058" max="13058" width="5" style="1" customWidth="1"/>
    <col min="13059" max="13059" width="12.109375" style="1" customWidth="1"/>
    <col min="13060" max="13060" width="5.6640625" style="1" customWidth="1"/>
    <col min="13061" max="13061" width="4.109375" style="1" customWidth="1"/>
    <col min="13062" max="13062" width="3.109375" style="1" customWidth="1"/>
    <col min="13063" max="13063" width="0.88671875" style="1" customWidth="1"/>
    <col min="13064" max="13064" width="3.109375" style="1" customWidth="1"/>
    <col min="13065" max="13065" width="7.6640625" style="1" customWidth="1"/>
    <col min="13066" max="13066" width="15.44140625" style="1" customWidth="1"/>
    <col min="13067" max="13067" width="8.109375" style="1" customWidth="1"/>
    <col min="13068" max="13068" width="5.6640625" style="1" customWidth="1"/>
    <col min="13069" max="13069" width="6.88671875" style="1" customWidth="1"/>
    <col min="13070" max="13070" width="7.6640625" style="1" customWidth="1"/>
    <col min="13071" max="13073" width="2.6640625" style="1" customWidth="1"/>
    <col min="13074" max="13312" width="9" style="1"/>
    <col min="13313" max="13313" width="2" style="1" customWidth="1"/>
    <col min="13314" max="13314" width="5" style="1" customWidth="1"/>
    <col min="13315" max="13315" width="12.109375" style="1" customWidth="1"/>
    <col min="13316" max="13316" width="5.6640625" style="1" customWidth="1"/>
    <col min="13317" max="13317" width="4.109375" style="1" customWidth="1"/>
    <col min="13318" max="13318" width="3.109375" style="1" customWidth="1"/>
    <col min="13319" max="13319" width="0.88671875" style="1" customWidth="1"/>
    <col min="13320" max="13320" width="3.109375" style="1" customWidth="1"/>
    <col min="13321" max="13321" width="7.6640625" style="1" customWidth="1"/>
    <col min="13322" max="13322" width="15.44140625" style="1" customWidth="1"/>
    <col min="13323" max="13323" width="8.109375" style="1" customWidth="1"/>
    <col min="13324" max="13324" width="5.6640625" style="1" customWidth="1"/>
    <col min="13325" max="13325" width="6.88671875" style="1" customWidth="1"/>
    <col min="13326" max="13326" width="7.6640625" style="1" customWidth="1"/>
    <col min="13327" max="13329" width="2.6640625" style="1" customWidth="1"/>
    <col min="13330" max="13568" width="9" style="1"/>
    <col min="13569" max="13569" width="2" style="1" customWidth="1"/>
    <col min="13570" max="13570" width="5" style="1" customWidth="1"/>
    <col min="13571" max="13571" width="12.109375" style="1" customWidth="1"/>
    <col min="13572" max="13572" width="5.6640625" style="1" customWidth="1"/>
    <col min="13573" max="13573" width="4.109375" style="1" customWidth="1"/>
    <col min="13574" max="13574" width="3.109375" style="1" customWidth="1"/>
    <col min="13575" max="13575" width="0.88671875" style="1" customWidth="1"/>
    <col min="13576" max="13576" width="3.109375" style="1" customWidth="1"/>
    <col min="13577" max="13577" width="7.6640625" style="1" customWidth="1"/>
    <col min="13578" max="13578" width="15.44140625" style="1" customWidth="1"/>
    <col min="13579" max="13579" width="8.109375" style="1" customWidth="1"/>
    <col min="13580" max="13580" width="5.6640625" style="1" customWidth="1"/>
    <col min="13581" max="13581" width="6.88671875" style="1" customWidth="1"/>
    <col min="13582" max="13582" width="7.6640625" style="1" customWidth="1"/>
    <col min="13583" max="13585" width="2.6640625" style="1" customWidth="1"/>
    <col min="13586" max="13824" width="9" style="1"/>
    <col min="13825" max="13825" width="2" style="1" customWidth="1"/>
    <col min="13826" max="13826" width="5" style="1" customWidth="1"/>
    <col min="13827" max="13827" width="12.109375" style="1" customWidth="1"/>
    <col min="13828" max="13828" width="5.6640625" style="1" customWidth="1"/>
    <col min="13829" max="13829" width="4.109375" style="1" customWidth="1"/>
    <col min="13830" max="13830" width="3.109375" style="1" customWidth="1"/>
    <col min="13831" max="13831" width="0.88671875" style="1" customWidth="1"/>
    <col min="13832" max="13832" width="3.109375" style="1" customWidth="1"/>
    <col min="13833" max="13833" width="7.6640625" style="1" customWidth="1"/>
    <col min="13834" max="13834" width="15.44140625" style="1" customWidth="1"/>
    <col min="13835" max="13835" width="8.109375" style="1" customWidth="1"/>
    <col min="13836" max="13836" width="5.6640625" style="1" customWidth="1"/>
    <col min="13837" max="13837" width="6.88671875" style="1" customWidth="1"/>
    <col min="13838" max="13838" width="7.6640625" style="1" customWidth="1"/>
    <col min="13839" max="13841" width="2.6640625" style="1" customWidth="1"/>
    <col min="13842" max="14080" width="9" style="1"/>
    <col min="14081" max="14081" width="2" style="1" customWidth="1"/>
    <col min="14082" max="14082" width="5" style="1" customWidth="1"/>
    <col min="14083" max="14083" width="12.109375" style="1" customWidth="1"/>
    <col min="14084" max="14084" width="5.6640625" style="1" customWidth="1"/>
    <col min="14085" max="14085" width="4.109375" style="1" customWidth="1"/>
    <col min="14086" max="14086" width="3.109375" style="1" customWidth="1"/>
    <col min="14087" max="14087" width="0.88671875" style="1" customWidth="1"/>
    <col min="14088" max="14088" width="3.109375" style="1" customWidth="1"/>
    <col min="14089" max="14089" width="7.6640625" style="1" customWidth="1"/>
    <col min="14090" max="14090" width="15.44140625" style="1" customWidth="1"/>
    <col min="14091" max="14091" width="8.109375" style="1" customWidth="1"/>
    <col min="14092" max="14092" width="5.6640625" style="1" customWidth="1"/>
    <col min="14093" max="14093" width="6.88671875" style="1" customWidth="1"/>
    <col min="14094" max="14094" width="7.6640625" style="1" customWidth="1"/>
    <col min="14095" max="14097" width="2.6640625" style="1" customWidth="1"/>
    <col min="14098" max="14336" width="9" style="1"/>
    <col min="14337" max="14337" width="2" style="1" customWidth="1"/>
    <col min="14338" max="14338" width="5" style="1" customWidth="1"/>
    <col min="14339" max="14339" width="12.109375" style="1" customWidth="1"/>
    <col min="14340" max="14340" width="5.6640625" style="1" customWidth="1"/>
    <col min="14341" max="14341" width="4.109375" style="1" customWidth="1"/>
    <col min="14342" max="14342" width="3.109375" style="1" customWidth="1"/>
    <col min="14343" max="14343" width="0.88671875" style="1" customWidth="1"/>
    <col min="14344" max="14344" width="3.109375" style="1" customWidth="1"/>
    <col min="14345" max="14345" width="7.6640625" style="1" customWidth="1"/>
    <col min="14346" max="14346" width="15.44140625" style="1" customWidth="1"/>
    <col min="14347" max="14347" width="8.109375" style="1" customWidth="1"/>
    <col min="14348" max="14348" width="5.6640625" style="1" customWidth="1"/>
    <col min="14349" max="14349" width="6.88671875" style="1" customWidth="1"/>
    <col min="14350" max="14350" width="7.6640625" style="1" customWidth="1"/>
    <col min="14351" max="14353" width="2.6640625" style="1" customWidth="1"/>
    <col min="14354" max="14592" width="9" style="1"/>
    <col min="14593" max="14593" width="2" style="1" customWidth="1"/>
    <col min="14594" max="14594" width="5" style="1" customWidth="1"/>
    <col min="14595" max="14595" width="12.109375" style="1" customWidth="1"/>
    <col min="14596" max="14596" width="5.6640625" style="1" customWidth="1"/>
    <col min="14597" max="14597" width="4.109375" style="1" customWidth="1"/>
    <col min="14598" max="14598" width="3.109375" style="1" customWidth="1"/>
    <col min="14599" max="14599" width="0.88671875" style="1" customWidth="1"/>
    <col min="14600" max="14600" width="3.109375" style="1" customWidth="1"/>
    <col min="14601" max="14601" width="7.6640625" style="1" customWidth="1"/>
    <col min="14602" max="14602" width="15.44140625" style="1" customWidth="1"/>
    <col min="14603" max="14603" width="8.109375" style="1" customWidth="1"/>
    <col min="14604" max="14604" width="5.6640625" style="1" customWidth="1"/>
    <col min="14605" max="14605" width="6.88671875" style="1" customWidth="1"/>
    <col min="14606" max="14606" width="7.6640625" style="1" customWidth="1"/>
    <col min="14607" max="14609" width="2.6640625" style="1" customWidth="1"/>
    <col min="14610" max="14848" width="9" style="1"/>
    <col min="14849" max="14849" width="2" style="1" customWidth="1"/>
    <col min="14850" max="14850" width="5" style="1" customWidth="1"/>
    <col min="14851" max="14851" width="12.109375" style="1" customWidth="1"/>
    <col min="14852" max="14852" width="5.6640625" style="1" customWidth="1"/>
    <col min="14853" max="14853" width="4.109375" style="1" customWidth="1"/>
    <col min="14854" max="14854" width="3.109375" style="1" customWidth="1"/>
    <col min="14855" max="14855" width="0.88671875" style="1" customWidth="1"/>
    <col min="14856" max="14856" width="3.109375" style="1" customWidth="1"/>
    <col min="14857" max="14857" width="7.6640625" style="1" customWidth="1"/>
    <col min="14858" max="14858" width="15.44140625" style="1" customWidth="1"/>
    <col min="14859" max="14859" width="8.109375" style="1" customWidth="1"/>
    <col min="14860" max="14860" width="5.6640625" style="1" customWidth="1"/>
    <col min="14861" max="14861" width="6.88671875" style="1" customWidth="1"/>
    <col min="14862" max="14862" width="7.6640625" style="1" customWidth="1"/>
    <col min="14863" max="14865" width="2.6640625" style="1" customWidth="1"/>
    <col min="14866" max="15104" width="9" style="1"/>
    <col min="15105" max="15105" width="2" style="1" customWidth="1"/>
    <col min="15106" max="15106" width="5" style="1" customWidth="1"/>
    <col min="15107" max="15107" width="12.109375" style="1" customWidth="1"/>
    <col min="15108" max="15108" width="5.6640625" style="1" customWidth="1"/>
    <col min="15109" max="15109" width="4.109375" style="1" customWidth="1"/>
    <col min="15110" max="15110" width="3.109375" style="1" customWidth="1"/>
    <col min="15111" max="15111" width="0.88671875" style="1" customWidth="1"/>
    <col min="15112" max="15112" width="3.109375" style="1" customWidth="1"/>
    <col min="15113" max="15113" width="7.6640625" style="1" customWidth="1"/>
    <col min="15114" max="15114" width="15.44140625" style="1" customWidth="1"/>
    <col min="15115" max="15115" width="8.109375" style="1" customWidth="1"/>
    <col min="15116" max="15116" width="5.6640625" style="1" customWidth="1"/>
    <col min="15117" max="15117" width="6.88671875" style="1" customWidth="1"/>
    <col min="15118" max="15118" width="7.6640625" style="1" customWidth="1"/>
    <col min="15119" max="15121" width="2.6640625" style="1" customWidth="1"/>
    <col min="15122" max="15360" width="9" style="1"/>
    <col min="15361" max="15361" width="2" style="1" customWidth="1"/>
    <col min="15362" max="15362" width="5" style="1" customWidth="1"/>
    <col min="15363" max="15363" width="12.109375" style="1" customWidth="1"/>
    <col min="15364" max="15364" width="5.6640625" style="1" customWidth="1"/>
    <col min="15365" max="15365" width="4.109375" style="1" customWidth="1"/>
    <col min="15366" max="15366" width="3.109375" style="1" customWidth="1"/>
    <col min="15367" max="15367" width="0.88671875" style="1" customWidth="1"/>
    <col min="15368" max="15368" width="3.109375" style="1" customWidth="1"/>
    <col min="15369" max="15369" width="7.6640625" style="1" customWidth="1"/>
    <col min="15370" max="15370" width="15.44140625" style="1" customWidth="1"/>
    <col min="15371" max="15371" width="8.109375" style="1" customWidth="1"/>
    <col min="15372" max="15372" width="5.6640625" style="1" customWidth="1"/>
    <col min="15373" max="15373" width="6.88671875" style="1" customWidth="1"/>
    <col min="15374" max="15374" width="7.6640625" style="1" customWidth="1"/>
    <col min="15375" max="15377" width="2.6640625" style="1" customWidth="1"/>
    <col min="15378" max="15616" width="9" style="1"/>
    <col min="15617" max="15617" width="2" style="1" customWidth="1"/>
    <col min="15618" max="15618" width="5" style="1" customWidth="1"/>
    <col min="15619" max="15619" width="12.109375" style="1" customWidth="1"/>
    <col min="15620" max="15620" width="5.6640625" style="1" customWidth="1"/>
    <col min="15621" max="15621" width="4.109375" style="1" customWidth="1"/>
    <col min="15622" max="15622" width="3.109375" style="1" customWidth="1"/>
    <col min="15623" max="15623" width="0.88671875" style="1" customWidth="1"/>
    <col min="15624" max="15624" width="3.109375" style="1" customWidth="1"/>
    <col min="15625" max="15625" width="7.6640625" style="1" customWidth="1"/>
    <col min="15626" max="15626" width="15.44140625" style="1" customWidth="1"/>
    <col min="15627" max="15627" width="8.109375" style="1" customWidth="1"/>
    <col min="15628" max="15628" width="5.6640625" style="1" customWidth="1"/>
    <col min="15629" max="15629" width="6.88671875" style="1" customWidth="1"/>
    <col min="15630" max="15630" width="7.6640625" style="1" customWidth="1"/>
    <col min="15631" max="15633" width="2.6640625" style="1" customWidth="1"/>
    <col min="15634" max="15872" width="9" style="1"/>
    <col min="15873" max="15873" width="2" style="1" customWidth="1"/>
    <col min="15874" max="15874" width="5" style="1" customWidth="1"/>
    <col min="15875" max="15875" width="12.109375" style="1" customWidth="1"/>
    <col min="15876" max="15876" width="5.6640625" style="1" customWidth="1"/>
    <col min="15877" max="15877" width="4.109375" style="1" customWidth="1"/>
    <col min="15878" max="15878" width="3.109375" style="1" customWidth="1"/>
    <col min="15879" max="15879" width="0.88671875" style="1" customWidth="1"/>
    <col min="15880" max="15880" width="3.109375" style="1" customWidth="1"/>
    <col min="15881" max="15881" width="7.6640625" style="1" customWidth="1"/>
    <col min="15882" max="15882" width="15.44140625" style="1" customWidth="1"/>
    <col min="15883" max="15883" width="8.109375" style="1" customWidth="1"/>
    <col min="15884" max="15884" width="5.6640625" style="1" customWidth="1"/>
    <col min="15885" max="15885" width="6.88671875" style="1" customWidth="1"/>
    <col min="15886" max="15886" width="7.6640625" style="1" customWidth="1"/>
    <col min="15887" max="15889" width="2.6640625" style="1" customWidth="1"/>
    <col min="15890" max="16128" width="9" style="1"/>
    <col min="16129" max="16129" width="2" style="1" customWidth="1"/>
    <col min="16130" max="16130" width="5" style="1" customWidth="1"/>
    <col min="16131" max="16131" width="12.109375" style="1" customWidth="1"/>
    <col min="16132" max="16132" width="5.6640625" style="1" customWidth="1"/>
    <col min="16133" max="16133" width="4.109375" style="1" customWidth="1"/>
    <col min="16134" max="16134" width="3.109375" style="1" customWidth="1"/>
    <col min="16135" max="16135" width="0.88671875" style="1" customWidth="1"/>
    <col min="16136" max="16136" width="3.109375" style="1" customWidth="1"/>
    <col min="16137" max="16137" width="7.6640625" style="1" customWidth="1"/>
    <col min="16138" max="16138" width="15.44140625" style="1" customWidth="1"/>
    <col min="16139" max="16139" width="8.109375" style="1" customWidth="1"/>
    <col min="16140" max="16140" width="5.6640625" style="1" customWidth="1"/>
    <col min="16141" max="16141" width="6.88671875" style="1" customWidth="1"/>
    <col min="16142" max="16142" width="7.6640625" style="1" customWidth="1"/>
    <col min="16143" max="16145" width="2.6640625" style="1" customWidth="1"/>
    <col min="16146" max="16384" width="9" style="1"/>
  </cols>
  <sheetData>
    <row r="1" spans="1:15" s="47" customFormat="1" ht="14.4">
      <c r="A1" s="6" t="s">
        <v>292</v>
      </c>
      <c r="C1" s="137"/>
      <c r="D1" s="138"/>
      <c r="E1" s="138"/>
      <c r="F1" s="138"/>
      <c r="H1" s="137"/>
    </row>
    <row r="2" spans="1:15" s="2" customFormat="1">
      <c r="B2" s="422"/>
      <c r="C2" s="443"/>
      <c r="D2" s="139"/>
      <c r="E2" s="139"/>
      <c r="F2" s="139"/>
      <c r="H2" s="422"/>
      <c r="N2" s="3" t="s">
        <v>662</v>
      </c>
    </row>
    <row r="3" spans="1:15" s="54" customFormat="1" ht="16.5" customHeight="1">
      <c r="A3" s="826" t="s">
        <v>293</v>
      </c>
      <c r="B3" s="827"/>
      <c r="C3" s="832" t="s">
        <v>294</v>
      </c>
      <c r="D3" s="835" t="s">
        <v>295</v>
      </c>
      <c r="E3" s="838" t="s">
        <v>296</v>
      </c>
      <c r="F3" s="841" t="s">
        <v>297</v>
      </c>
      <c r="G3" s="842"/>
      <c r="H3" s="843"/>
      <c r="I3" s="818" t="s">
        <v>298</v>
      </c>
      <c r="J3" s="818" t="s">
        <v>299</v>
      </c>
      <c r="K3" s="818" t="s">
        <v>300</v>
      </c>
      <c r="L3" s="850" t="s">
        <v>301</v>
      </c>
      <c r="M3" s="850" t="s">
        <v>302</v>
      </c>
      <c r="N3" s="853" t="s">
        <v>303</v>
      </c>
    </row>
    <row r="4" spans="1:15" s="54" customFormat="1" ht="16.5" customHeight="1">
      <c r="A4" s="828"/>
      <c r="B4" s="829"/>
      <c r="C4" s="833"/>
      <c r="D4" s="836"/>
      <c r="E4" s="839"/>
      <c r="F4" s="844"/>
      <c r="G4" s="845"/>
      <c r="H4" s="846"/>
      <c r="I4" s="819"/>
      <c r="J4" s="819"/>
      <c r="K4" s="819"/>
      <c r="L4" s="851"/>
      <c r="M4" s="851"/>
      <c r="N4" s="854"/>
    </row>
    <row r="5" spans="1:15" s="54" customFormat="1" ht="16.5" customHeight="1">
      <c r="A5" s="828"/>
      <c r="B5" s="829"/>
      <c r="C5" s="833"/>
      <c r="D5" s="836"/>
      <c r="E5" s="839"/>
      <c r="F5" s="844"/>
      <c r="G5" s="845"/>
      <c r="H5" s="846"/>
      <c r="I5" s="819"/>
      <c r="J5" s="819"/>
      <c r="K5" s="819"/>
      <c r="L5" s="851"/>
      <c r="M5" s="851"/>
      <c r="N5" s="854"/>
    </row>
    <row r="6" spans="1:15" s="442" customFormat="1" ht="16.5" customHeight="1">
      <c r="A6" s="830"/>
      <c r="B6" s="831"/>
      <c r="C6" s="834"/>
      <c r="D6" s="837"/>
      <c r="E6" s="840"/>
      <c r="F6" s="847"/>
      <c r="G6" s="848"/>
      <c r="H6" s="849"/>
      <c r="I6" s="820"/>
      <c r="J6" s="820"/>
      <c r="K6" s="820"/>
      <c r="L6" s="852"/>
      <c r="M6" s="852"/>
      <c r="N6" s="855"/>
    </row>
    <row r="7" spans="1:15" s="136" customFormat="1" ht="35.25" customHeight="1">
      <c r="A7" s="821" t="s">
        <v>304</v>
      </c>
      <c r="B7" s="822"/>
      <c r="C7" s="140" t="s">
        <v>305</v>
      </c>
      <c r="D7" s="636">
        <v>17100</v>
      </c>
      <c r="E7" s="141">
        <v>161</v>
      </c>
      <c r="F7" s="823" t="s">
        <v>306</v>
      </c>
      <c r="G7" s="824"/>
      <c r="H7" s="825"/>
      <c r="I7" s="142" t="s">
        <v>307</v>
      </c>
      <c r="J7" s="143" t="s">
        <v>308</v>
      </c>
      <c r="K7" s="144" t="s">
        <v>309</v>
      </c>
      <c r="L7" s="145" t="s">
        <v>310</v>
      </c>
      <c r="M7" s="146" t="s">
        <v>311</v>
      </c>
      <c r="N7" s="147" t="s">
        <v>312</v>
      </c>
      <c r="O7" s="148"/>
    </row>
    <row r="8" spans="1:15" s="136" customFormat="1" ht="13.5" customHeight="1">
      <c r="A8" s="149"/>
      <c r="B8" s="150" t="s">
        <v>313</v>
      </c>
      <c r="C8" s="857" t="s">
        <v>314</v>
      </c>
      <c r="D8" s="151">
        <v>23400</v>
      </c>
      <c r="E8" s="152">
        <v>220</v>
      </c>
      <c r="F8" s="859" t="s">
        <v>315</v>
      </c>
      <c r="G8" s="860"/>
      <c r="H8" s="861"/>
      <c r="I8" s="865" t="s">
        <v>316</v>
      </c>
      <c r="J8" s="867" t="s">
        <v>317</v>
      </c>
      <c r="K8" s="427" t="s">
        <v>318</v>
      </c>
      <c r="L8" s="867" t="s">
        <v>310</v>
      </c>
      <c r="M8" s="867" t="s">
        <v>319</v>
      </c>
      <c r="N8" s="869" t="s">
        <v>320</v>
      </c>
      <c r="O8" s="148"/>
    </row>
    <row r="9" spans="1:15" s="136" customFormat="1" ht="24" customHeight="1">
      <c r="A9" s="153"/>
      <c r="B9" s="154"/>
      <c r="C9" s="858"/>
      <c r="D9" s="155"/>
      <c r="E9" s="156"/>
      <c r="F9" s="862"/>
      <c r="G9" s="863"/>
      <c r="H9" s="864"/>
      <c r="I9" s="866"/>
      <c r="J9" s="868"/>
      <c r="K9" s="428" t="s">
        <v>321</v>
      </c>
      <c r="L9" s="868"/>
      <c r="M9" s="868"/>
      <c r="N9" s="870"/>
      <c r="O9" s="148"/>
    </row>
    <row r="10" spans="1:15" s="136" customFormat="1" ht="35.25" customHeight="1">
      <c r="A10" s="157"/>
      <c r="B10" s="158" t="s">
        <v>322</v>
      </c>
      <c r="C10" s="140" t="s">
        <v>323</v>
      </c>
      <c r="D10" s="636">
        <v>13600</v>
      </c>
      <c r="E10" s="159">
        <v>195</v>
      </c>
      <c r="F10" s="871" t="s">
        <v>315</v>
      </c>
      <c r="G10" s="872"/>
      <c r="H10" s="873"/>
      <c r="I10" s="160" t="s">
        <v>307</v>
      </c>
      <c r="J10" s="145" t="s">
        <v>324</v>
      </c>
      <c r="K10" s="145" t="s">
        <v>325</v>
      </c>
      <c r="L10" s="145" t="s">
        <v>310</v>
      </c>
      <c r="M10" s="161" t="s">
        <v>326</v>
      </c>
      <c r="N10" s="162" t="s">
        <v>312</v>
      </c>
      <c r="O10" s="148"/>
    </row>
    <row r="11" spans="1:15" s="136" customFormat="1" ht="35.25" customHeight="1">
      <c r="A11" s="157"/>
      <c r="B11" s="158" t="s">
        <v>327</v>
      </c>
      <c r="C11" s="140" t="s">
        <v>328</v>
      </c>
      <c r="D11" s="636">
        <v>21300</v>
      </c>
      <c r="E11" s="159">
        <v>246</v>
      </c>
      <c r="F11" s="871" t="s">
        <v>329</v>
      </c>
      <c r="G11" s="872"/>
      <c r="H11" s="873"/>
      <c r="I11" s="160" t="s">
        <v>307</v>
      </c>
      <c r="J11" s="161" t="s">
        <v>330</v>
      </c>
      <c r="K11" s="145" t="s">
        <v>331</v>
      </c>
      <c r="L11" s="145" t="s">
        <v>310</v>
      </c>
      <c r="M11" s="163" t="s">
        <v>332</v>
      </c>
      <c r="N11" s="162" t="s">
        <v>333</v>
      </c>
      <c r="O11" s="148"/>
    </row>
    <row r="12" spans="1:15" s="136" customFormat="1" ht="35.25" customHeight="1">
      <c r="A12" s="157"/>
      <c r="B12" s="158" t="s">
        <v>334</v>
      </c>
      <c r="C12" s="140" t="s">
        <v>335</v>
      </c>
      <c r="D12" s="636">
        <v>5220</v>
      </c>
      <c r="E12" s="159">
        <v>672</v>
      </c>
      <c r="F12" s="874" t="s">
        <v>336</v>
      </c>
      <c r="G12" s="872"/>
      <c r="H12" s="873"/>
      <c r="I12" s="160" t="s">
        <v>307</v>
      </c>
      <c r="J12" s="161" t="s">
        <v>337</v>
      </c>
      <c r="K12" s="145" t="s">
        <v>338</v>
      </c>
      <c r="L12" s="145" t="s">
        <v>310</v>
      </c>
      <c r="M12" s="161" t="s">
        <v>339</v>
      </c>
      <c r="N12" s="164" t="s">
        <v>340</v>
      </c>
      <c r="O12" s="165"/>
    </row>
    <row r="13" spans="1:15" s="136" customFormat="1" ht="32.4">
      <c r="A13" s="166"/>
      <c r="B13" s="167" t="s">
        <v>341</v>
      </c>
      <c r="C13" s="168" t="s">
        <v>342</v>
      </c>
      <c r="D13" s="169">
        <v>30400</v>
      </c>
      <c r="E13" s="170">
        <v>297</v>
      </c>
      <c r="F13" s="875" t="s">
        <v>343</v>
      </c>
      <c r="G13" s="876"/>
      <c r="H13" s="877"/>
      <c r="I13" s="430" t="s">
        <v>344</v>
      </c>
      <c r="J13" s="171" t="s">
        <v>345</v>
      </c>
      <c r="K13" s="431" t="s">
        <v>346</v>
      </c>
      <c r="L13" s="431" t="s">
        <v>310</v>
      </c>
      <c r="M13" s="171" t="s">
        <v>347</v>
      </c>
      <c r="N13" s="429" t="s">
        <v>348</v>
      </c>
      <c r="O13" s="165"/>
    </row>
    <row r="14" spans="1:15">
      <c r="K14" s="856" t="s">
        <v>349</v>
      </c>
      <c r="L14" s="856"/>
      <c r="M14" s="856"/>
      <c r="N14" s="856"/>
    </row>
    <row r="15" spans="1:15" ht="15.75" customHeight="1"/>
  </sheetData>
  <mergeCells count="25">
    <mergeCell ref="K14:N14"/>
    <mergeCell ref="C8:C9"/>
    <mergeCell ref="F8:H9"/>
    <mergeCell ref="I8:I9"/>
    <mergeCell ref="J8:J9"/>
    <mergeCell ref="L8:L9"/>
    <mergeCell ref="M8:M9"/>
    <mergeCell ref="N8:N9"/>
    <mergeCell ref="F10:H10"/>
    <mergeCell ref="F11:H11"/>
    <mergeCell ref="F12:H12"/>
    <mergeCell ref="F13:H13"/>
    <mergeCell ref="J3:J6"/>
    <mergeCell ref="K3:K6"/>
    <mergeCell ref="L3:L6"/>
    <mergeCell ref="M3:M6"/>
    <mergeCell ref="N3:N6"/>
    <mergeCell ref="I3:I6"/>
    <mergeCell ref="A7:B7"/>
    <mergeCell ref="F7:H7"/>
    <mergeCell ref="A3:B6"/>
    <mergeCell ref="C3:C6"/>
    <mergeCell ref="D3:D6"/>
    <mergeCell ref="E3:E6"/>
    <mergeCell ref="F3:H6"/>
  </mergeCells>
  <phoneticPr fontId="1"/>
  <pageMargins left="0.78740157480314965" right="0.78740157480314965" top="0.98425196850393704" bottom="0.98425196850393704" header="0.51181102362204722" footer="0.51181102362204722"/>
  <pageSetup paperSize="9" scale="96" fitToHeight="0" orientation="portrait" horizontalDpi="4294967292" verticalDpi="300" r:id="rId1"/>
  <headerFooter alignWithMargins="0"/>
  <ignoredErrors>
    <ignoredError sqref="B8 B10:B12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FDEBA-01C2-47E9-A292-4DECD3C57D0A}">
  <sheetPr>
    <pageSetUpPr autoPageBreaks="0" fitToPage="1"/>
  </sheetPr>
  <dimension ref="A1:Q13"/>
  <sheetViews>
    <sheetView showGridLines="0" zoomScaleNormal="100" workbookViewId="0"/>
  </sheetViews>
  <sheetFormatPr defaultRowHeight="13.2"/>
  <cols>
    <col min="1" max="1" width="2" style="1" customWidth="1"/>
    <col min="2" max="2" width="5.88671875" style="135" customWidth="1"/>
    <col min="3" max="3" width="13.44140625" style="46" customWidth="1"/>
    <col min="4" max="4" width="6.109375" style="172" customWidth="1"/>
    <col min="5" max="5" width="5.109375" style="172" customWidth="1"/>
    <col min="6" max="6" width="3.109375" style="172" customWidth="1"/>
    <col min="7" max="7" width="0.88671875" style="1" customWidth="1"/>
    <col min="8" max="8" width="3.109375" style="135" customWidth="1"/>
    <col min="9" max="9" width="7.6640625" style="1" customWidth="1"/>
    <col min="10" max="10" width="15.44140625" style="1" customWidth="1"/>
    <col min="11" max="11" width="9" style="1" customWidth="1"/>
    <col min="12" max="12" width="5.6640625" style="1" customWidth="1"/>
    <col min="13" max="13" width="6.44140625" style="1" customWidth="1"/>
    <col min="14" max="14" width="8.33203125" style="1" customWidth="1"/>
    <col min="15" max="17" width="2.6640625" style="1" customWidth="1"/>
    <col min="18" max="256" width="9" style="1"/>
    <col min="257" max="257" width="2" style="1" customWidth="1"/>
    <col min="258" max="258" width="5.88671875" style="1" customWidth="1"/>
    <col min="259" max="259" width="12.109375" style="1" customWidth="1"/>
    <col min="260" max="260" width="5.6640625" style="1" customWidth="1"/>
    <col min="261" max="261" width="5.109375" style="1" customWidth="1"/>
    <col min="262" max="262" width="3.109375" style="1" customWidth="1"/>
    <col min="263" max="263" width="0.88671875" style="1" customWidth="1"/>
    <col min="264" max="264" width="3.109375" style="1" customWidth="1"/>
    <col min="265" max="265" width="7.6640625" style="1" customWidth="1"/>
    <col min="266" max="266" width="15.44140625" style="1" customWidth="1"/>
    <col min="267" max="267" width="9" style="1" customWidth="1"/>
    <col min="268" max="268" width="5.6640625" style="1" customWidth="1"/>
    <col min="269" max="269" width="6.44140625" style="1" customWidth="1"/>
    <col min="270" max="270" width="7.44140625" style="1" customWidth="1"/>
    <col min="271" max="273" width="2.6640625" style="1" customWidth="1"/>
    <col min="274" max="512" width="9" style="1"/>
    <col min="513" max="513" width="2" style="1" customWidth="1"/>
    <col min="514" max="514" width="5.88671875" style="1" customWidth="1"/>
    <col min="515" max="515" width="12.109375" style="1" customWidth="1"/>
    <col min="516" max="516" width="5.6640625" style="1" customWidth="1"/>
    <col min="517" max="517" width="5.109375" style="1" customWidth="1"/>
    <col min="518" max="518" width="3.109375" style="1" customWidth="1"/>
    <col min="519" max="519" width="0.88671875" style="1" customWidth="1"/>
    <col min="520" max="520" width="3.109375" style="1" customWidth="1"/>
    <col min="521" max="521" width="7.6640625" style="1" customWidth="1"/>
    <col min="522" max="522" width="15.44140625" style="1" customWidth="1"/>
    <col min="523" max="523" width="9" style="1" customWidth="1"/>
    <col min="524" max="524" width="5.6640625" style="1" customWidth="1"/>
    <col min="525" max="525" width="6.44140625" style="1" customWidth="1"/>
    <col min="526" max="526" width="7.44140625" style="1" customWidth="1"/>
    <col min="527" max="529" width="2.6640625" style="1" customWidth="1"/>
    <col min="530" max="768" width="9" style="1"/>
    <col min="769" max="769" width="2" style="1" customWidth="1"/>
    <col min="770" max="770" width="5.88671875" style="1" customWidth="1"/>
    <col min="771" max="771" width="12.109375" style="1" customWidth="1"/>
    <col min="772" max="772" width="5.6640625" style="1" customWidth="1"/>
    <col min="773" max="773" width="5.109375" style="1" customWidth="1"/>
    <col min="774" max="774" width="3.109375" style="1" customWidth="1"/>
    <col min="775" max="775" width="0.88671875" style="1" customWidth="1"/>
    <col min="776" max="776" width="3.109375" style="1" customWidth="1"/>
    <col min="777" max="777" width="7.6640625" style="1" customWidth="1"/>
    <col min="778" max="778" width="15.44140625" style="1" customWidth="1"/>
    <col min="779" max="779" width="9" style="1" customWidth="1"/>
    <col min="780" max="780" width="5.6640625" style="1" customWidth="1"/>
    <col min="781" max="781" width="6.44140625" style="1" customWidth="1"/>
    <col min="782" max="782" width="7.44140625" style="1" customWidth="1"/>
    <col min="783" max="785" width="2.6640625" style="1" customWidth="1"/>
    <col min="786" max="1024" width="9" style="1"/>
    <col min="1025" max="1025" width="2" style="1" customWidth="1"/>
    <col min="1026" max="1026" width="5.88671875" style="1" customWidth="1"/>
    <col min="1027" max="1027" width="12.109375" style="1" customWidth="1"/>
    <col min="1028" max="1028" width="5.6640625" style="1" customWidth="1"/>
    <col min="1029" max="1029" width="5.109375" style="1" customWidth="1"/>
    <col min="1030" max="1030" width="3.109375" style="1" customWidth="1"/>
    <col min="1031" max="1031" width="0.88671875" style="1" customWidth="1"/>
    <col min="1032" max="1032" width="3.109375" style="1" customWidth="1"/>
    <col min="1033" max="1033" width="7.6640625" style="1" customWidth="1"/>
    <col min="1034" max="1034" width="15.44140625" style="1" customWidth="1"/>
    <col min="1035" max="1035" width="9" style="1" customWidth="1"/>
    <col min="1036" max="1036" width="5.6640625" style="1" customWidth="1"/>
    <col min="1037" max="1037" width="6.44140625" style="1" customWidth="1"/>
    <col min="1038" max="1038" width="7.44140625" style="1" customWidth="1"/>
    <col min="1039" max="1041" width="2.6640625" style="1" customWidth="1"/>
    <col min="1042" max="1280" width="9" style="1"/>
    <col min="1281" max="1281" width="2" style="1" customWidth="1"/>
    <col min="1282" max="1282" width="5.88671875" style="1" customWidth="1"/>
    <col min="1283" max="1283" width="12.109375" style="1" customWidth="1"/>
    <col min="1284" max="1284" width="5.6640625" style="1" customWidth="1"/>
    <col min="1285" max="1285" width="5.109375" style="1" customWidth="1"/>
    <col min="1286" max="1286" width="3.109375" style="1" customWidth="1"/>
    <col min="1287" max="1287" width="0.88671875" style="1" customWidth="1"/>
    <col min="1288" max="1288" width="3.109375" style="1" customWidth="1"/>
    <col min="1289" max="1289" width="7.6640625" style="1" customWidth="1"/>
    <col min="1290" max="1290" width="15.44140625" style="1" customWidth="1"/>
    <col min="1291" max="1291" width="9" style="1" customWidth="1"/>
    <col min="1292" max="1292" width="5.6640625" style="1" customWidth="1"/>
    <col min="1293" max="1293" width="6.44140625" style="1" customWidth="1"/>
    <col min="1294" max="1294" width="7.44140625" style="1" customWidth="1"/>
    <col min="1295" max="1297" width="2.6640625" style="1" customWidth="1"/>
    <col min="1298" max="1536" width="9" style="1"/>
    <col min="1537" max="1537" width="2" style="1" customWidth="1"/>
    <col min="1538" max="1538" width="5.88671875" style="1" customWidth="1"/>
    <col min="1539" max="1539" width="12.109375" style="1" customWidth="1"/>
    <col min="1540" max="1540" width="5.6640625" style="1" customWidth="1"/>
    <col min="1541" max="1541" width="5.109375" style="1" customWidth="1"/>
    <col min="1542" max="1542" width="3.109375" style="1" customWidth="1"/>
    <col min="1543" max="1543" width="0.88671875" style="1" customWidth="1"/>
    <col min="1544" max="1544" width="3.109375" style="1" customWidth="1"/>
    <col min="1545" max="1545" width="7.6640625" style="1" customWidth="1"/>
    <col min="1546" max="1546" width="15.44140625" style="1" customWidth="1"/>
    <col min="1547" max="1547" width="9" style="1" customWidth="1"/>
    <col min="1548" max="1548" width="5.6640625" style="1" customWidth="1"/>
    <col min="1549" max="1549" width="6.44140625" style="1" customWidth="1"/>
    <col min="1550" max="1550" width="7.44140625" style="1" customWidth="1"/>
    <col min="1551" max="1553" width="2.6640625" style="1" customWidth="1"/>
    <col min="1554" max="1792" width="9" style="1"/>
    <col min="1793" max="1793" width="2" style="1" customWidth="1"/>
    <col min="1794" max="1794" width="5.88671875" style="1" customWidth="1"/>
    <col min="1795" max="1795" width="12.109375" style="1" customWidth="1"/>
    <col min="1796" max="1796" width="5.6640625" style="1" customWidth="1"/>
    <col min="1797" max="1797" width="5.109375" style="1" customWidth="1"/>
    <col min="1798" max="1798" width="3.109375" style="1" customWidth="1"/>
    <col min="1799" max="1799" width="0.88671875" style="1" customWidth="1"/>
    <col min="1800" max="1800" width="3.109375" style="1" customWidth="1"/>
    <col min="1801" max="1801" width="7.6640625" style="1" customWidth="1"/>
    <col min="1802" max="1802" width="15.44140625" style="1" customWidth="1"/>
    <col min="1803" max="1803" width="9" style="1" customWidth="1"/>
    <col min="1804" max="1804" width="5.6640625" style="1" customWidth="1"/>
    <col min="1805" max="1805" width="6.44140625" style="1" customWidth="1"/>
    <col min="1806" max="1806" width="7.44140625" style="1" customWidth="1"/>
    <col min="1807" max="1809" width="2.6640625" style="1" customWidth="1"/>
    <col min="1810" max="2048" width="9" style="1"/>
    <col min="2049" max="2049" width="2" style="1" customWidth="1"/>
    <col min="2050" max="2050" width="5.88671875" style="1" customWidth="1"/>
    <col min="2051" max="2051" width="12.109375" style="1" customWidth="1"/>
    <col min="2052" max="2052" width="5.6640625" style="1" customWidth="1"/>
    <col min="2053" max="2053" width="5.109375" style="1" customWidth="1"/>
    <col min="2054" max="2054" width="3.109375" style="1" customWidth="1"/>
    <col min="2055" max="2055" width="0.88671875" style="1" customWidth="1"/>
    <col min="2056" max="2056" width="3.109375" style="1" customWidth="1"/>
    <col min="2057" max="2057" width="7.6640625" style="1" customWidth="1"/>
    <col min="2058" max="2058" width="15.44140625" style="1" customWidth="1"/>
    <col min="2059" max="2059" width="9" style="1" customWidth="1"/>
    <col min="2060" max="2060" width="5.6640625" style="1" customWidth="1"/>
    <col min="2061" max="2061" width="6.44140625" style="1" customWidth="1"/>
    <col min="2062" max="2062" width="7.44140625" style="1" customWidth="1"/>
    <col min="2063" max="2065" width="2.6640625" style="1" customWidth="1"/>
    <col min="2066" max="2304" width="9" style="1"/>
    <col min="2305" max="2305" width="2" style="1" customWidth="1"/>
    <col min="2306" max="2306" width="5.88671875" style="1" customWidth="1"/>
    <col min="2307" max="2307" width="12.109375" style="1" customWidth="1"/>
    <col min="2308" max="2308" width="5.6640625" style="1" customWidth="1"/>
    <col min="2309" max="2309" width="5.109375" style="1" customWidth="1"/>
    <col min="2310" max="2310" width="3.109375" style="1" customWidth="1"/>
    <col min="2311" max="2311" width="0.88671875" style="1" customWidth="1"/>
    <col min="2312" max="2312" width="3.109375" style="1" customWidth="1"/>
    <col min="2313" max="2313" width="7.6640625" style="1" customWidth="1"/>
    <col min="2314" max="2314" width="15.44140625" style="1" customWidth="1"/>
    <col min="2315" max="2315" width="9" style="1" customWidth="1"/>
    <col min="2316" max="2316" width="5.6640625" style="1" customWidth="1"/>
    <col min="2317" max="2317" width="6.44140625" style="1" customWidth="1"/>
    <col min="2318" max="2318" width="7.44140625" style="1" customWidth="1"/>
    <col min="2319" max="2321" width="2.6640625" style="1" customWidth="1"/>
    <col min="2322" max="2560" width="9" style="1"/>
    <col min="2561" max="2561" width="2" style="1" customWidth="1"/>
    <col min="2562" max="2562" width="5.88671875" style="1" customWidth="1"/>
    <col min="2563" max="2563" width="12.109375" style="1" customWidth="1"/>
    <col min="2564" max="2564" width="5.6640625" style="1" customWidth="1"/>
    <col min="2565" max="2565" width="5.109375" style="1" customWidth="1"/>
    <col min="2566" max="2566" width="3.109375" style="1" customWidth="1"/>
    <col min="2567" max="2567" width="0.88671875" style="1" customWidth="1"/>
    <col min="2568" max="2568" width="3.109375" style="1" customWidth="1"/>
    <col min="2569" max="2569" width="7.6640625" style="1" customWidth="1"/>
    <col min="2570" max="2570" width="15.44140625" style="1" customWidth="1"/>
    <col min="2571" max="2571" width="9" style="1" customWidth="1"/>
    <col min="2572" max="2572" width="5.6640625" style="1" customWidth="1"/>
    <col min="2573" max="2573" width="6.44140625" style="1" customWidth="1"/>
    <col min="2574" max="2574" width="7.44140625" style="1" customWidth="1"/>
    <col min="2575" max="2577" width="2.6640625" style="1" customWidth="1"/>
    <col min="2578" max="2816" width="9" style="1"/>
    <col min="2817" max="2817" width="2" style="1" customWidth="1"/>
    <col min="2818" max="2818" width="5.88671875" style="1" customWidth="1"/>
    <col min="2819" max="2819" width="12.109375" style="1" customWidth="1"/>
    <col min="2820" max="2820" width="5.6640625" style="1" customWidth="1"/>
    <col min="2821" max="2821" width="5.109375" style="1" customWidth="1"/>
    <col min="2822" max="2822" width="3.109375" style="1" customWidth="1"/>
    <col min="2823" max="2823" width="0.88671875" style="1" customWidth="1"/>
    <col min="2824" max="2824" width="3.109375" style="1" customWidth="1"/>
    <col min="2825" max="2825" width="7.6640625" style="1" customWidth="1"/>
    <col min="2826" max="2826" width="15.44140625" style="1" customWidth="1"/>
    <col min="2827" max="2827" width="9" style="1" customWidth="1"/>
    <col min="2828" max="2828" width="5.6640625" style="1" customWidth="1"/>
    <col min="2829" max="2829" width="6.44140625" style="1" customWidth="1"/>
    <col min="2830" max="2830" width="7.44140625" style="1" customWidth="1"/>
    <col min="2831" max="2833" width="2.6640625" style="1" customWidth="1"/>
    <col min="2834" max="3072" width="9" style="1"/>
    <col min="3073" max="3073" width="2" style="1" customWidth="1"/>
    <col min="3074" max="3074" width="5.88671875" style="1" customWidth="1"/>
    <col min="3075" max="3075" width="12.109375" style="1" customWidth="1"/>
    <col min="3076" max="3076" width="5.6640625" style="1" customWidth="1"/>
    <col min="3077" max="3077" width="5.109375" style="1" customWidth="1"/>
    <col min="3078" max="3078" width="3.109375" style="1" customWidth="1"/>
    <col min="3079" max="3079" width="0.88671875" style="1" customWidth="1"/>
    <col min="3080" max="3080" width="3.109375" style="1" customWidth="1"/>
    <col min="3081" max="3081" width="7.6640625" style="1" customWidth="1"/>
    <col min="3082" max="3082" width="15.44140625" style="1" customWidth="1"/>
    <col min="3083" max="3083" width="9" style="1" customWidth="1"/>
    <col min="3084" max="3084" width="5.6640625" style="1" customWidth="1"/>
    <col min="3085" max="3085" width="6.44140625" style="1" customWidth="1"/>
    <col min="3086" max="3086" width="7.44140625" style="1" customWidth="1"/>
    <col min="3087" max="3089" width="2.6640625" style="1" customWidth="1"/>
    <col min="3090" max="3328" width="9" style="1"/>
    <col min="3329" max="3329" width="2" style="1" customWidth="1"/>
    <col min="3330" max="3330" width="5.88671875" style="1" customWidth="1"/>
    <col min="3331" max="3331" width="12.109375" style="1" customWidth="1"/>
    <col min="3332" max="3332" width="5.6640625" style="1" customWidth="1"/>
    <col min="3333" max="3333" width="5.109375" style="1" customWidth="1"/>
    <col min="3334" max="3334" width="3.109375" style="1" customWidth="1"/>
    <col min="3335" max="3335" width="0.88671875" style="1" customWidth="1"/>
    <col min="3336" max="3336" width="3.109375" style="1" customWidth="1"/>
    <col min="3337" max="3337" width="7.6640625" style="1" customWidth="1"/>
    <col min="3338" max="3338" width="15.44140625" style="1" customWidth="1"/>
    <col min="3339" max="3339" width="9" style="1" customWidth="1"/>
    <col min="3340" max="3340" width="5.6640625" style="1" customWidth="1"/>
    <col min="3341" max="3341" width="6.44140625" style="1" customWidth="1"/>
    <col min="3342" max="3342" width="7.44140625" style="1" customWidth="1"/>
    <col min="3343" max="3345" width="2.6640625" style="1" customWidth="1"/>
    <col min="3346" max="3584" width="9" style="1"/>
    <col min="3585" max="3585" width="2" style="1" customWidth="1"/>
    <col min="3586" max="3586" width="5.88671875" style="1" customWidth="1"/>
    <col min="3587" max="3587" width="12.109375" style="1" customWidth="1"/>
    <col min="3588" max="3588" width="5.6640625" style="1" customWidth="1"/>
    <col min="3589" max="3589" width="5.109375" style="1" customWidth="1"/>
    <col min="3590" max="3590" width="3.109375" style="1" customWidth="1"/>
    <col min="3591" max="3591" width="0.88671875" style="1" customWidth="1"/>
    <col min="3592" max="3592" width="3.109375" style="1" customWidth="1"/>
    <col min="3593" max="3593" width="7.6640625" style="1" customWidth="1"/>
    <col min="3594" max="3594" width="15.44140625" style="1" customWidth="1"/>
    <col min="3595" max="3595" width="9" style="1" customWidth="1"/>
    <col min="3596" max="3596" width="5.6640625" style="1" customWidth="1"/>
    <col min="3597" max="3597" width="6.44140625" style="1" customWidth="1"/>
    <col min="3598" max="3598" width="7.44140625" style="1" customWidth="1"/>
    <col min="3599" max="3601" width="2.6640625" style="1" customWidth="1"/>
    <col min="3602" max="3840" width="9" style="1"/>
    <col min="3841" max="3841" width="2" style="1" customWidth="1"/>
    <col min="3842" max="3842" width="5.88671875" style="1" customWidth="1"/>
    <col min="3843" max="3843" width="12.109375" style="1" customWidth="1"/>
    <col min="3844" max="3844" width="5.6640625" style="1" customWidth="1"/>
    <col min="3845" max="3845" width="5.109375" style="1" customWidth="1"/>
    <col min="3846" max="3846" width="3.109375" style="1" customWidth="1"/>
    <col min="3847" max="3847" width="0.88671875" style="1" customWidth="1"/>
    <col min="3848" max="3848" width="3.109375" style="1" customWidth="1"/>
    <col min="3849" max="3849" width="7.6640625" style="1" customWidth="1"/>
    <col min="3850" max="3850" width="15.44140625" style="1" customWidth="1"/>
    <col min="3851" max="3851" width="9" style="1" customWidth="1"/>
    <col min="3852" max="3852" width="5.6640625" style="1" customWidth="1"/>
    <col min="3853" max="3853" width="6.44140625" style="1" customWidth="1"/>
    <col min="3854" max="3854" width="7.44140625" style="1" customWidth="1"/>
    <col min="3855" max="3857" width="2.6640625" style="1" customWidth="1"/>
    <col min="3858" max="4096" width="9" style="1"/>
    <col min="4097" max="4097" width="2" style="1" customWidth="1"/>
    <col min="4098" max="4098" width="5.88671875" style="1" customWidth="1"/>
    <col min="4099" max="4099" width="12.109375" style="1" customWidth="1"/>
    <col min="4100" max="4100" width="5.6640625" style="1" customWidth="1"/>
    <col min="4101" max="4101" width="5.109375" style="1" customWidth="1"/>
    <col min="4102" max="4102" width="3.109375" style="1" customWidth="1"/>
    <col min="4103" max="4103" width="0.88671875" style="1" customWidth="1"/>
    <col min="4104" max="4104" width="3.109375" style="1" customWidth="1"/>
    <col min="4105" max="4105" width="7.6640625" style="1" customWidth="1"/>
    <col min="4106" max="4106" width="15.44140625" style="1" customWidth="1"/>
    <col min="4107" max="4107" width="9" style="1" customWidth="1"/>
    <col min="4108" max="4108" width="5.6640625" style="1" customWidth="1"/>
    <col min="4109" max="4109" width="6.44140625" style="1" customWidth="1"/>
    <col min="4110" max="4110" width="7.44140625" style="1" customWidth="1"/>
    <col min="4111" max="4113" width="2.6640625" style="1" customWidth="1"/>
    <col min="4114" max="4352" width="9" style="1"/>
    <col min="4353" max="4353" width="2" style="1" customWidth="1"/>
    <col min="4354" max="4354" width="5.88671875" style="1" customWidth="1"/>
    <col min="4355" max="4355" width="12.109375" style="1" customWidth="1"/>
    <col min="4356" max="4356" width="5.6640625" style="1" customWidth="1"/>
    <col min="4357" max="4357" width="5.109375" style="1" customWidth="1"/>
    <col min="4358" max="4358" width="3.109375" style="1" customWidth="1"/>
    <col min="4359" max="4359" width="0.88671875" style="1" customWidth="1"/>
    <col min="4360" max="4360" width="3.109375" style="1" customWidth="1"/>
    <col min="4361" max="4361" width="7.6640625" style="1" customWidth="1"/>
    <col min="4362" max="4362" width="15.44140625" style="1" customWidth="1"/>
    <col min="4363" max="4363" width="9" style="1" customWidth="1"/>
    <col min="4364" max="4364" width="5.6640625" style="1" customWidth="1"/>
    <col min="4365" max="4365" width="6.44140625" style="1" customWidth="1"/>
    <col min="4366" max="4366" width="7.44140625" style="1" customWidth="1"/>
    <col min="4367" max="4369" width="2.6640625" style="1" customWidth="1"/>
    <col min="4370" max="4608" width="9" style="1"/>
    <col min="4609" max="4609" width="2" style="1" customWidth="1"/>
    <col min="4610" max="4610" width="5.88671875" style="1" customWidth="1"/>
    <col min="4611" max="4611" width="12.109375" style="1" customWidth="1"/>
    <col min="4612" max="4612" width="5.6640625" style="1" customWidth="1"/>
    <col min="4613" max="4613" width="5.109375" style="1" customWidth="1"/>
    <col min="4614" max="4614" width="3.109375" style="1" customWidth="1"/>
    <col min="4615" max="4615" width="0.88671875" style="1" customWidth="1"/>
    <col min="4616" max="4616" width="3.109375" style="1" customWidth="1"/>
    <col min="4617" max="4617" width="7.6640625" style="1" customWidth="1"/>
    <col min="4618" max="4618" width="15.44140625" style="1" customWidth="1"/>
    <col min="4619" max="4619" width="9" style="1" customWidth="1"/>
    <col min="4620" max="4620" width="5.6640625" style="1" customWidth="1"/>
    <col min="4621" max="4621" width="6.44140625" style="1" customWidth="1"/>
    <col min="4622" max="4622" width="7.44140625" style="1" customWidth="1"/>
    <col min="4623" max="4625" width="2.6640625" style="1" customWidth="1"/>
    <col min="4626" max="4864" width="9" style="1"/>
    <col min="4865" max="4865" width="2" style="1" customWidth="1"/>
    <col min="4866" max="4866" width="5.88671875" style="1" customWidth="1"/>
    <col min="4867" max="4867" width="12.109375" style="1" customWidth="1"/>
    <col min="4868" max="4868" width="5.6640625" style="1" customWidth="1"/>
    <col min="4869" max="4869" width="5.109375" style="1" customWidth="1"/>
    <col min="4870" max="4870" width="3.109375" style="1" customWidth="1"/>
    <col min="4871" max="4871" width="0.88671875" style="1" customWidth="1"/>
    <col min="4872" max="4872" width="3.109375" style="1" customWidth="1"/>
    <col min="4873" max="4873" width="7.6640625" style="1" customWidth="1"/>
    <col min="4874" max="4874" width="15.44140625" style="1" customWidth="1"/>
    <col min="4875" max="4875" width="9" style="1" customWidth="1"/>
    <col min="4876" max="4876" width="5.6640625" style="1" customWidth="1"/>
    <col min="4877" max="4877" width="6.44140625" style="1" customWidth="1"/>
    <col min="4878" max="4878" width="7.44140625" style="1" customWidth="1"/>
    <col min="4879" max="4881" width="2.6640625" style="1" customWidth="1"/>
    <col min="4882" max="5120" width="9" style="1"/>
    <col min="5121" max="5121" width="2" style="1" customWidth="1"/>
    <col min="5122" max="5122" width="5.88671875" style="1" customWidth="1"/>
    <col min="5123" max="5123" width="12.109375" style="1" customWidth="1"/>
    <col min="5124" max="5124" width="5.6640625" style="1" customWidth="1"/>
    <col min="5125" max="5125" width="5.109375" style="1" customWidth="1"/>
    <col min="5126" max="5126" width="3.109375" style="1" customWidth="1"/>
    <col min="5127" max="5127" width="0.88671875" style="1" customWidth="1"/>
    <col min="5128" max="5128" width="3.109375" style="1" customWidth="1"/>
    <col min="5129" max="5129" width="7.6640625" style="1" customWidth="1"/>
    <col min="5130" max="5130" width="15.44140625" style="1" customWidth="1"/>
    <col min="5131" max="5131" width="9" style="1" customWidth="1"/>
    <col min="5132" max="5132" width="5.6640625" style="1" customWidth="1"/>
    <col min="5133" max="5133" width="6.44140625" style="1" customWidth="1"/>
    <col min="5134" max="5134" width="7.44140625" style="1" customWidth="1"/>
    <col min="5135" max="5137" width="2.6640625" style="1" customWidth="1"/>
    <col min="5138" max="5376" width="9" style="1"/>
    <col min="5377" max="5377" width="2" style="1" customWidth="1"/>
    <col min="5378" max="5378" width="5.88671875" style="1" customWidth="1"/>
    <col min="5379" max="5379" width="12.109375" style="1" customWidth="1"/>
    <col min="5380" max="5380" width="5.6640625" style="1" customWidth="1"/>
    <col min="5381" max="5381" width="5.109375" style="1" customWidth="1"/>
    <col min="5382" max="5382" width="3.109375" style="1" customWidth="1"/>
    <col min="5383" max="5383" width="0.88671875" style="1" customWidth="1"/>
    <col min="5384" max="5384" width="3.109375" style="1" customWidth="1"/>
    <col min="5385" max="5385" width="7.6640625" style="1" customWidth="1"/>
    <col min="5386" max="5386" width="15.44140625" style="1" customWidth="1"/>
    <col min="5387" max="5387" width="9" style="1" customWidth="1"/>
    <col min="5388" max="5388" width="5.6640625" style="1" customWidth="1"/>
    <col min="5389" max="5389" width="6.44140625" style="1" customWidth="1"/>
    <col min="5390" max="5390" width="7.44140625" style="1" customWidth="1"/>
    <col min="5391" max="5393" width="2.6640625" style="1" customWidth="1"/>
    <col min="5394" max="5632" width="9" style="1"/>
    <col min="5633" max="5633" width="2" style="1" customWidth="1"/>
    <col min="5634" max="5634" width="5.88671875" style="1" customWidth="1"/>
    <col min="5635" max="5635" width="12.109375" style="1" customWidth="1"/>
    <col min="5636" max="5636" width="5.6640625" style="1" customWidth="1"/>
    <col min="5637" max="5637" width="5.109375" style="1" customWidth="1"/>
    <col min="5638" max="5638" width="3.109375" style="1" customWidth="1"/>
    <col min="5639" max="5639" width="0.88671875" style="1" customWidth="1"/>
    <col min="5640" max="5640" width="3.109375" style="1" customWidth="1"/>
    <col min="5641" max="5641" width="7.6640625" style="1" customWidth="1"/>
    <col min="5642" max="5642" width="15.44140625" style="1" customWidth="1"/>
    <col min="5643" max="5643" width="9" style="1" customWidth="1"/>
    <col min="5644" max="5644" width="5.6640625" style="1" customWidth="1"/>
    <col min="5645" max="5645" width="6.44140625" style="1" customWidth="1"/>
    <col min="5646" max="5646" width="7.44140625" style="1" customWidth="1"/>
    <col min="5647" max="5649" width="2.6640625" style="1" customWidth="1"/>
    <col min="5650" max="5888" width="9" style="1"/>
    <col min="5889" max="5889" width="2" style="1" customWidth="1"/>
    <col min="5890" max="5890" width="5.88671875" style="1" customWidth="1"/>
    <col min="5891" max="5891" width="12.109375" style="1" customWidth="1"/>
    <col min="5892" max="5892" width="5.6640625" style="1" customWidth="1"/>
    <col min="5893" max="5893" width="5.109375" style="1" customWidth="1"/>
    <col min="5894" max="5894" width="3.109375" style="1" customWidth="1"/>
    <col min="5895" max="5895" width="0.88671875" style="1" customWidth="1"/>
    <col min="5896" max="5896" width="3.109375" style="1" customWidth="1"/>
    <col min="5897" max="5897" width="7.6640625" style="1" customWidth="1"/>
    <col min="5898" max="5898" width="15.44140625" style="1" customWidth="1"/>
    <col min="5899" max="5899" width="9" style="1" customWidth="1"/>
    <col min="5900" max="5900" width="5.6640625" style="1" customWidth="1"/>
    <col min="5901" max="5901" width="6.44140625" style="1" customWidth="1"/>
    <col min="5902" max="5902" width="7.44140625" style="1" customWidth="1"/>
    <col min="5903" max="5905" width="2.6640625" style="1" customWidth="1"/>
    <col min="5906" max="6144" width="9" style="1"/>
    <col min="6145" max="6145" width="2" style="1" customWidth="1"/>
    <col min="6146" max="6146" width="5.88671875" style="1" customWidth="1"/>
    <col min="6147" max="6147" width="12.109375" style="1" customWidth="1"/>
    <col min="6148" max="6148" width="5.6640625" style="1" customWidth="1"/>
    <col min="6149" max="6149" width="5.109375" style="1" customWidth="1"/>
    <col min="6150" max="6150" width="3.109375" style="1" customWidth="1"/>
    <col min="6151" max="6151" width="0.88671875" style="1" customWidth="1"/>
    <col min="6152" max="6152" width="3.109375" style="1" customWidth="1"/>
    <col min="6153" max="6153" width="7.6640625" style="1" customWidth="1"/>
    <col min="6154" max="6154" width="15.44140625" style="1" customWidth="1"/>
    <col min="6155" max="6155" width="9" style="1" customWidth="1"/>
    <col min="6156" max="6156" width="5.6640625" style="1" customWidth="1"/>
    <col min="6157" max="6157" width="6.44140625" style="1" customWidth="1"/>
    <col min="6158" max="6158" width="7.44140625" style="1" customWidth="1"/>
    <col min="6159" max="6161" width="2.6640625" style="1" customWidth="1"/>
    <col min="6162" max="6400" width="9" style="1"/>
    <col min="6401" max="6401" width="2" style="1" customWidth="1"/>
    <col min="6402" max="6402" width="5.88671875" style="1" customWidth="1"/>
    <col min="6403" max="6403" width="12.109375" style="1" customWidth="1"/>
    <col min="6404" max="6404" width="5.6640625" style="1" customWidth="1"/>
    <col min="6405" max="6405" width="5.109375" style="1" customWidth="1"/>
    <col min="6406" max="6406" width="3.109375" style="1" customWidth="1"/>
    <col min="6407" max="6407" width="0.88671875" style="1" customWidth="1"/>
    <col min="6408" max="6408" width="3.109375" style="1" customWidth="1"/>
    <col min="6409" max="6409" width="7.6640625" style="1" customWidth="1"/>
    <col min="6410" max="6410" width="15.44140625" style="1" customWidth="1"/>
    <col min="6411" max="6411" width="9" style="1" customWidth="1"/>
    <col min="6412" max="6412" width="5.6640625" style="1" customWidth="1"/>
    <col min="6413" max="6413" width="6.44140625" style="1" customWidth="1"/>
    <col min="6414" max="6414" width="7.44140625" style="1" customWidth="1"/>
    <col min="6415" max="6417" width="2.6640625" style="1" customWidth="1"/>
    <col min="6418" max="6656" width="9" style="1"/>
    <col min="6657" max="6657" width="2" style="1" customWidth="1"/>
    <col min="6658" max="6658" width="5.88671875" style="1" customWidth="1"/>
    <col min="6659" max="6659" width="12.109375" style="1" customWidth="1"/>
    <col min="6660" max="6660" width="5.6640625" style="1" customWidth="1"/>
    <col min="6661" max="6661" width="5.109375" style="1" customWidth="1"/>
    <col min="6662" max="6662" width="3.109375" style="1" customWidth="1"/>
    <col min="6663" max="6663" width="0.88671875" style="1" customWidth="1"/>
    <col min="6664" max="6664" width="3.109375" style="1" customWidth="1"/>
    <col min="6665" max="6665" width="7.6640625" style="1" customWidth="1"/>
    <col min="6666" max="6666" width="15.44140625" style="1" customWidth="1"/>
    <col min="6667" max="6667" width="9" style="1" customWidth="1"/>
    <col min="6668" max="6668" width="5.6640625" style="1" customWidth="1"/>
    <col min="6669" max="6669" width="6.44140625" style="1" customWidth="1"/>
    <col min="6670" max="6670" width="7.44140625" style="1" customWidth="1"/>
    <col min="6671" max="6673" width="2.6640625" style="1" customWidth="1"/>
    <col min="6674" max="6912" width="9" style="1"/>
    <col min="6913" max="6913" width="2" style="1" customWidth="1"/>
    <col min="6914" max="6914" width="5.88671875" style="1" customWidth="1"/>
    <col min="6915" max="6915" width="12.109375" style="1" customWidth="1"/>
    <col min="6916" max="6916" width="5.6640625" style="1" customWidth="1"/>
    <col min="6917" max="6917" width="5.109375" style="1" customWidth="1"/>
    <col min="6918" max="6918" width="3.109375" style="1" customWidth="1"/>
    <col min="6919" max="6919" width="0.88671875" style="1" customWidth="1"/>
    <col min="6920" max="6920" width="3.109375" style="1" customWidth="1"/>
    <col min="6921" max="6921" width="7.6640625" style="1" customWidth="1"/>
    <col min="6922" max="6922" width="15.44140625" style="1" customWidth="1"/>
    <col min="6923" max="6923" width="9" style="1" customWidth="1"/>
    <col min="6924" max="6924" width="5.6640625" style="1" customWidth="1"/>
    <col min="6925" max="6925" width="6.44140625" style="1" customWidth="1"/>
    <col min="6926" max="6926" width="7.44140625" style="1" customWidth="1"/>
    <col min="6927" max="6929" width="2.6640625" style="1" customWidth="1"/>
    <col min="6930" max="7168" width="9" style="1"/>
    <col min="7169" max="7169" width="2" style="1" customWidth="1"/>
    <col min="7170" max="7170" width="5.88671875" style="1" customWidth="1"/>
    <col min="7171" max="7171" width="12.109375" style="1" customWidth="1"/>
    <col min="7172" max="7172" width="5.6640625" style="1" customWidth="1"/>
    <col min="7173" max="7173" width="5.109375" style="1" customWidth="1"/>
    <col min="7174" max="7174" width="3.109375" style="1" customWidth="1"/>
    <col min="7175" max="7175" width="0.88671875" style="1" customWidth="1"/>
    <col min="7176" max="7176" width="3.109375" style="1" customWidth="1"/>
    <col min="7177" max="7177" width="7.6640625" style="1" customWidth="1"/>
    <col min="7178" max="7178" width="15.44140625" style="1" customWidth="1"/>
    <col min="7179" max="7179" width="9" style="1" customWidth="1"/>
    <col min="7180" max="7180" width="5.6640625" style="1" customWidth="1"/>
    <col min="7181" max="7181" width="6.44140625" style="1" customWidth="1"/>
    <col min="7182" max="7182" width="7.44140625" style="1" customWidth="1"/>
    <col min="7183" max="7185" width="2.6640625" style="1" customWidth="1"/>
    <col min="7186" max="7424" width="9" style="1"/>
    <col min="7425" max="7425" width="2" style="1" customWidth="1"/>
    <col min="7426" max="7426" width="5.88671875" style="1" customWidth="1"/>
    <col min="7427" max="7427" width="12.109375" style="1" customWidth="1"/>
    <col min="7428" max="7428" width="5.6640625" style="1" customWidth="1"/>
    <col min="7429" max="7429" width="5.109375" style="1" customWidth="1"/>
    <col min="7430" max="7430" width="3.109375" style="1" customWidth="1"/>
    <col min="7431" max="7431" width="0.88671875" style="1" customWidth="1"/>
    <col min="7432" max="7432" width="3.109375" style="1" customWidth="1"/>
    <col min="7433" max="7433" width="7.6640625" style="1" customWidth="1"/>
    <col min="7434" max="7434" width="15.44140625" style="1" customWidth="1"/>
    <col min="7435" max="7435" width="9" style="1" customWidth="1"/>
    <col min="7436" max="7436" width="5.6640625" style="1" customWidth="1"/>
    <col min="7437" max="7437" width="6.44140625" style="1" customWidth="1"/>
    <col min="7438" max="7438" width="7.44140625" style="1" customWidth="1"/>
    <col min="7439" max="7441" width="2.6640625" style="1" customWidth="1"/>
    <col min="7442" max="7680" width="9" style="1"/>
    <col min="7681" max="7681" width="2" style="1" customWidth="1"/>
    <col min="7682" max="7682" width="5.88671875" style="1" customWidth="1"/>
    <col min="7683" max="7683" width="12.109375" style="1" customWidth="1"/>
    <col min="7684" max="7684" width="5.6640625" style="1" customWidth="1"/>
    <col min="7685" max="7685" width="5.109375" style="1" customWidth="1"/>
    <col min="7686" max="7686" width="3.109375" style="1" customWidth="1"/>
    <col min="7687" max="7687" width="0.88671875" style="1" customWidth="1"/>
    <col min="7688" max="7688" width="3.109375" style="1" customWidth="1"/>
    <col min="7689" max="7689" width="7.6640625" style="1" customWidth="1"/>
    <col min="7690" max="7690" width="15.44140625" style="1" customWidth="1"/>
    <col min="7691" max="7691" width="9" style="1" customWidth="1"/>
    <col min="7692" max="7692" width="5.6640625" style="1" customWidth="1"/>
    <col min="7693" max="7693" width="6.44140625" style="1" customWidth="1"/>
    <col min="7694" max="7694" width="7.44140625" style="1" customWidth="1"/>
    <col min="7695" max="7697" width="2.6640625" style="1" customWidth="1"/>
    <col min="7698" max="7936" width="9" style="1"/>
    <col min="7937" max="7937" width="2" style="1" customWidth="1"/>
    <col min="7938" max="7938" width="5.88671875" style="1" customWidth="1"/>
    <col min="7939" max="7939" width="12.109375" style="1" customWidth="1"/>
    <col min="7940" max="7940" width="5.6640625" style="1" customWidth="1"/>
    <col min="7941" max="7941" width="5.109375" style="1" customWidth="1"/>
    <col min="7942" max="7942" width="3.109375" style="1" customWidth="1"/>
    <col min="7943" max="7943" width="0.88671875" style="1" customWidth="1"/>
    <col min="7944" max="7944" width="3.109375" style="1" customWidth="1"/>
    <col min="7945" max="7945" width="7.6640625" style="1" customWidth="1"/>
    <col min="7946" max="7946" width="15.44140625" style="1" customWidth="1"/>
    <col min="7947" max="7947" width="9" style="1" customWidth="1"/>
    <col min="7948" max="7948" width="5.6640625" style="1" customWidth="1"/>
    <col min="7949" max="7949" width="6.44140625" style="1" customWidth="1"/>
    <col min="7950" max="7950" width="7.44140625" style="1" customWidth="1"/>
    <col min="7951" max="7953" width="2.6640625" style="1" customWidth="1"/>
    <col min="7954" max="8192" width="9" style="1"/>
    <col min="8193" max="8193" width="2" style="1" customWidth="1"/>
    <col min="8194" max="8194" width="5.88671875" style="1" customWidth="1"/>
    <col min="8195" max="8195" width="12.109375" style="1" customWidth="1"/>
    <col min="8196" max="8196" width="5.6640625" style="1" customWidth="1"/>
    <col min="8197" max="8197" width="5.109375" style="1" customWidth="1"/>
    <col min="8198" max="8198" width="3.109375" style="1" customWidth="1"/>
    <col min="8199" max="8199" width="0.88671875" style="1" customWidth="1"/>
    <col min="8200" max="8200" width="3.109375" style="1" customWidth="1"/>
    <col min="8201" max="8201" width="7.6640625" style="1" customWidth="1"/>
    <col min="8202" max="8202" width="15.44140625" style="1" customWidth="1"/>
    <col min="8203" max="8203" width="9" style="1" customWidth="1"/>
    <col min="8204" max="8204" width="5.6640625" style="1" customWidth="1"/>
    <col min="8205" max="8205" width="6.44140625" style="1" customWidth="1"/>
    <col min="8206" max="8206" width="7.44140625" style="1" customWidth="1"/>
    <col min="8207" max="8209" width="2.6640625" style="1" customWidth="1"/>
    <col min="8210" max="8448" width="9" style="1"/>
    <col min="8449" max="8449" width="2" style="1" customWidth="1"/>
    <col min="8450" max="8450" width="5.88671875" style="1" customWidth="1"/>
    <col min="8451" max="8451" width="12.109375" style="1" customWidth="1"/>
    <col min="8452" max="8452" width="5.6640625" style="1" customWidth="1"/>
    <col min="8453" max="8453" width="5.109375" style="1" customWidth="1"/>
    <col min="8454" max="8454" width="3.109375" style="1" customWidth="1"/>
    <col min="8455" max="8455" width="0.88671875" style="1" customWidth="1"/>
    <col min="8456" max="8456" width="3.109375" style="1" customWidth="1"/>
    <col min="8457" max="8457" width="7.6640625" style="1" customWidth="1"/>
    <col min="8458" max="8458" width="15.44140625" style="1" customWidth="1"/>
    <col min="8459" max="8459" width="9" style="1" customWidth="1"/>
    <col min="8460" max="8460" width="5.6640625" style="1" customWidth="1"/>
    <col min="8461" max="8461" width="6.44140625" style="1" customWidth="1"/>
    <col min="8462" max="8462" width="7.44140625" style="1" customWidth="1"/>
    <col min="8463" max="8465" width="2.6640625" style="1" customWidth="1"/>
    <col min="8466" max="8704" width="9" style="1"/>
    <col min="8705" max="8705" width="2" style="1" customWidth="1"/>
    <col min="8706" max="8706" width="5.88671875" style="1" customWidth="1"/>
    <col min="8707" max="8707" width="12.109375" style="1" customWidth="1"/>
    <col min="8708" max="8708" width="5.6640625" style="1" customWidth="1"/>
    <col min="8709" max="8709" width="5.109375" style="1" customWidth="1"/>
    <col min="8710" max="8710" width="3.109375" style="1" customWidth="1"/>
    <col min="8711" max="8711" width="0.88671875" style="1" customWidth="1"/>
    <col min="8712" max="8712" width="3.109375" style="1" customWidth="1"/>
    <col min="8713" max="8713" width="7.6640625" style="1" customWidth="1"/>
    <col min="8714" max="8714" width="15.44140625" style="1" customWidth="1"/>
    <col min="8715" max="8715" width="9" style="1" customWidth="1"/>
    <col min="8716" max="8716" width="5.6640625" style="1" customWidth="1"/>
    <col min="8717" max="8717" width="6.44140625" style="1" customWidth="1"/>
    <col min="8718" max="8718" width="7.44140625" style="1" customWidth="1"/>
    <col min="8719" max="8721" width="2.6640625" style="1" customWidth="1"/>
    <col min="8722" max="8960" width="9" style="1"/>
    <col min="8961" max="8961" width="2" style="1" customWidth="1"/>
    <col min="8962" max="8962" width="5.88671875" style="1" customWidth="1"/>
    <col min="8963" max="8963" width="12.109375" style="1" customWidth="1"/>
    <col min="8964" max="8964" width="5.6640625" style="1" customWidth="1"/>
    <col min="8965" max="8965" width="5.109375" style="1" customWidth="1"/>
    <col min="8966" max="8966" width="3.109375" style="1" customWidth="1"/>
    <col min="8967" max="8967" width="0.88671875" style="1" customWidth="1"/>
    <col min="8968" max="8968" width="3.109375" style="1" customWidth="1"/>
    <col min="8969" max="8969" width="7.6640625" style="1" customWidth="1"/>
    <col min="8970" max="8970" width="15.44140625" style="1" customWidth="1"/>
    <col min="8971" max="8971" width="9" style="1" customWidth="1"/>
    <col min="8972" max="8972" width="5.6640625" style="1" customWidth="1"/>
    <col min="8973" max="8973" width="6.44140625" style="1" customWidth="1"/>
    <col min="8974" max="8974" width="7.44140625" style="1" customWidth="1"/>
    <col min="8975" max="8977" width="2.6640625" style="1" customWidth="1"/>
    <col min="8978" max="9216" width="9" style="1"/>
    <col min="9217" max="9217" width="2" style="1" customWidth="1"/>
    <col min="9218" max="9218" width="5.88671875" style="1" customWidth="1"/>
    <col min="9219" max="9219" width="12.109375" style="1" customWidth="1"/>
    <col min="9220" max="9220" width="5.6640625" style="1" customWidth="1"/>
    <col min="9221" max="9221" width="5.109375" style="1" customWidth="1"/>
    <col min="9222" max="9222" width="3.109375" style="1" customWidth="1"/>
    <col min="9223" max="9223" width="0.88671875" style="1" customWidth="1"/>
    <col min="9224" max="9224" width="3.109375" style="1" customWidth="1"/>
    <col min="9225" max="9225" width="7.6640625" style="1" customWidth="1"/>
    <col min="9226" max="9226" width="15.44140625" style="1" customWidth="1"/>
    <col min="9227" max="9227" width="9" style="1" customWidth="1"/>
    <col min="9228" max="9228" width="5.6640625" style="1" customWidth="1"/>
    <col min="9229" max="9229" width="6.44140625" style="1" customWidth="1"/>
    <col min="9230" max="9230" width="7.44140625" style="1" customWidth="1"/>
    <col min="9231" max="9233" width="2.6640625" style="1" customWidth="1"/>
    <col min="9234" max="9472" width="9" style="1"/>
    <col min="9473" max="9473" width="2" style="1" customWidth="1"/>
    <col min="9474" max="9474" width="5.88671875" style="1" customWidth="1"/>
    <col min="9475" max="9475" width="12.109375" style="1" customWidth="1"/>
    <col min="9476" max="9476" width="5.6640625" style="1" customWidth="1"/>
    <col min="9477" max="9477" width="5.109375" style="1" customWidth="1"/>
    <col min="9478" max="9478" width="3.109375" style="1" customWidth="1"/>
    <col min="9479" max="9479" width="0.88671875" style="1" customWidth="1"/>
    <col min="9480" max="9480" width="3.109375" style="1" customWidth="1"/>
    <col min="9481" max="9481" width="7.6640625" style="1" customWidth="1"/>
    <col min="9482" max="9482" width="15.44140625" style="1" customWidth="1"/>
    <col min="9483" max="9483" width="9" style="1" customWidth="1"/>
    <col min="9484" max="9484" width="5.6640625" style="1" customWidth="1"/>
    <col min="9485" max="9485" width="6.44140625" style="1" customWidth="1"/>
    <col min="9486" max="9486" width="7.44140625" style="1" customWidth="1"/>
    <col min="9487" max="9489" width="2.6640625" style="1" customWidth="1"/>
    <col min="9490" max="9728" width="9" style="1"/>
    <col min="9729" max="9729" width="2" style="1" customWidth="1"/>
    <col min="9730" max="9730" width="5.88671875" style="1" customWidth="1"/>
    <col min="9731" max="9731" width="12.109375" style="1" customWidth="1"/>
    <col min="9732" max="9732" width="5.6640625" style="1" customWidth="1"/>
    <col min="9733" max="9733" width="5.109375" style="1" customWidth="1"/>
    <col min="9734" max="9734" width="3.109375" style="1" customWidth="1"/>
    <col min="9735" max="9735" width="0.88671875" style="1" customWidth="1"/>
    <col min="9736" max="9736" width="3.109375" style="1" customWidth="1"/>
    <col min="9737" max="9737" width="7.6640625" style="1" customWidth="1"/>
    <col min="9738" max="9738" width="15.44140625" style="1" customWidth="1"/>
    <col min="9739" max="9739" width="9" style="1" customWidth="1"/>
    <col min="9740" max="9740" width="5.6640625" style="1" customWidth="1"/>
    <col min="9741" max="9741" width="6.44140625" style="1" customWidth="1"/>
    <col min="9742" max="9742" width="7.44140625" style="1" customWidth="1"/>
    <col min="9743" max="9745" width="2.6640625" style="1" customWidth="1"/>
    <col min="9746" max="9984" width="9" style="1"/>
    <col min="9985" max="9985" width="2" style="1" customWidth="1"/>
    <col min="9986" max="9986" width="5.88671875" style="1" customWidth="1"/>
    <col min="9987" max="9987" width="12.109375" style="1" customWidth="1"/>
    <col min="9988" max="9988" width="5.6640625" style="1" customWidth="1"/>
    <col min="9989" max="9989" width="5.109375" style="1" customWidth="1"/>
    <col min="9990" max="9990" width="3.109375" style="1" customWidth="1"/>
    <col min="9991" max="9991" width="0.88671875" style="1" customWidth="1"/>
    <col min="9992" max="9992" width="3.109375" style="1" customWidth="1"/>
    <col min="9993" max="9993" width="7.6640625" style="1" customWidth="1"/>
    <col min="9994" max="9994" width="15.44140625" style="1" customWidth="1"/>
    <col min="9995" max="9995" width="9" style="1" customWidth="1"/>
    <col min="9996" max="9996" width="5.6640625" style="1" customWidth="1"/>
    <col min="9997" max="9997" width="6.44140625" style="1" customWidth="1"/>
    <col min="9998" max="9998" width="7.44140625" style="1" customWidth="1"/>
    <col min="9999" max="10001" width="2.6640625" style="1" customWidth="1"/>
    <col min="10002" max="10240" width="9" style="1"/>
    <col min="10241" max="10241" width="2" style="1" customWidth="1"/>
    <col min="10242" max="10242" width="5.88671875" style="1" customWidth="1"/>
    <col min="10243" max="10243" width="12.109375" style="1" customWidth="1"/>
    <col min="10244" max="10244" width="5.6640625" style="1" customWidth="1"/>
    <col min="10245" max="10245" width="5.109375" style="1" customWidth="1"/>
    <col min="10246" max="10246" width="3.109375" style="1" customWidth="1"/>
    <col min="10247" max="10247" width="0.88671875" style="1" customWidth="1"/>
    <col min="10248" max="10248" width="3.109375" style="1" customWidth="1"/>
    <col min="10249" max="10249" width="7.6640625" style="1" customWidth="1"/>
    <col min="10250" max="10250" width="15.44140625" style="1" customWidth="1"/>
    <col min="10251" max="10251" width="9" style="1" customWidth="1"/>
    <col min="10252" max="10252" width="5.6640625" style="1" customWidth="1"/>
    <col min="10253" max="10253" width="6.44140625" style="1" customWidth="1"/>
    <col min="10254" max="10254" width="7.44140625" style="1" customWidth="1"/>
    <col min="10255" max="10257" width="2.6640625" style="1" customWidth="1"/>
    <col min="10258" max="10496" width="9" style="1"/>
    <col min="10497" max="10497" width="2" style="1" customWidth="1"/>
    <col min="10498" max="10498" width="5.88671875" style="1" customWidth="1"/>
    <col min="10499" max="10499" width="12.109375" style="1" customWidth="1"/>
    <col min="10500" max="10500" width="5.6640625" style="1" customWidth="1"/>
    <col min="10501" max="10501" width="5.109375" style="1" customWidth="1"/>
    <col min="10502" max="10502" width="3.109375" style="1" customWidth="1"/>
    <col min="10503" max="10503" width="0.88671875" style="1" customWidth="1"/>
    <col min="10504" max="10504" width="3.109375" style="1" customWidth="1"/>
    <col min="10505" max="10505" width="7.6640625" style="1" customWidth="1"/>
    <col min="10506" max="10506" width="15.44140625" style="1" customWidth="1"/>
    <col min="10507" max="10507" width="9" style="1" customWidth="1"/>
    <col min="10508" max="10508" width="5.6640625" style="1" customWidth="1"/>
    <col min="10509" max="10509" width="6.44140625" style="1" customWidth="1"/>
    <col min="10510" max="10510" width="7.44140625" style="1" customWidth="1"/>
    <col min="10511" max="10513" width="2.6640625" style="1" customWidth="1"/>
    <col min="10514" max="10752" width="9" style="1"/>
    <col min="10753" max="10753" width="2" style="1" customWidth="1"/>
    <col min="10754" max="10754" width="5.88671875" style="1" customWidth="1"/>
    <col min="10755" max="10755" width="12.109375" style="1" customWidth="1"/>
    <col min="10756" max="10756" width="5.6640625" style="1" customWidth="1"/>
    <col min="10757" max="10757" width="5.109375" style="1" customWidth="1"/>
    <col min="10758" max="10758" width="3.109375" style="1" customWidth="1"/>
    <col min="10759" max="10759" width="0.88671875" style="1" customWidth="1"/>
    <col min="10760" max="10760" width="3.109375" style="1" customWidth="1"/>
    <col min="10761" max="10761" width="7.6640625" style="1" customWidth="1"/>
    <col min="10762" max="10762" width="15.44140625" style="1" customWidth="1"/>
    <col min="10763" max="10763" width="9" style="1" customWidth="1"/>
    <col min="10764" max="10764" width="5.6640625" style="1" customWidth="1"/>
    <col min="10765" max="10765" width="6.44140625" style="1" customWidth="1"/>
    <col min="10766" max="10766" width="7.44140625" style="1" customWidth="1"/>
    <col min="10767" max="10769" width="2.6640625" style="1" customWidth="1"/>
    <col min="10770" max="11008" width="9" style="1"/>
    <col min="11009" max="11009" width="2" style="1" customWidth="1"/>
    <col min="11010" max="11010" width="5.88671875" style="1" customWidth="1"/>
    <col min="11011" max="11011" width="12.109375" style="1" customWidth="1"/>
    <col min="11012" max="11012" width="5.6640625" style="1" customWidth="1"/>
    <col min="11013" max="11013" width="5.109375" style="1" customWidth="1"/>
    <col min="11014" max="11014" width="3.109375" style="1" customWidth="1"/>
    <col min="11015" max="11015" width="0.88671875" style="1" customWidth="1"/>
    <col min="11016" max="11016" width="3.109375" style="1" customWidth="1"/>
    <col min="11017" max="11017" width="7.6640625" style="1" customWidth="1"/>
    <col min="11018" max="11018" width="15.44140625" style="1" customWidth="1"/>
    <col min="11019" max="11019" width="9" style="1" customWidth="1"/>
    <col min="11020" max="11020" width="5.6640625" style="1" customWidth="1"/>
    <col min="11021" max="11021" width="6.44140625" style="1" customWidth="1"/>
    <col min="11022" max="11022" width="7.44140625" style="1" customWidth="1"/>
    <col min="11023" max="11025" width="2.6640625" style="1" customWidth="1"/>
    <col min="11026" max="11264" width="9" style="1"/>
    <col min="11265" max="11265" width="2" style="1" customWidth="1"/>
    <col min="11266" max="11266" width="5.88671875" style="1" customWidth="1"/>
    <col min="11267" max="11267" width="12.109375" style="1" customWidth="1"/>
    <col min="11268" max="11268" width="5.6640625" style="1" customWidth="1"/>
    <col min="11269" max="11269" width="5.109375" style="1" customWidth="1"/>
    <col min="11270" max="11270" width="3.109375" style="1" customWidth="1"/>
    <col min="11271" max="11271" width="0.88671875" style="1" customWidth="1"/>
    <col min="11272" max="11272" width="3.109375" style="1" customWidth="1"/>
    <col min="11273" max="11273" width="7.6640625" style="1" customWidth="1"/>
    <col min="11274" max="11274" width="15.44140625" style="1" customWidth="1"/>
    <col min="11275" max="11275" width="9" style="1" customWidth="1"/>
    <col min="11276" max="11276" width="5.6640625" style="1" customWidth="1"/>
    <col min="11277" max="11277" width="6.44140625" style="1" customWidth="1"/>
    <col min="11278" max="11278" width="7.44140625" style="1" customWidth="1"/>
    <col min="11279" max="11281" width="2.6640625" style="1" customWidth="1"/>
    <col min="11282" max="11520" width="9" style="1"/>
    <col min="11521" max="11521" width="2" style="1" customWidth="1"/>
    <col min="11522" max="11522" width="5.88671875" style="1" customWidth="1"/>
    <col min="11523" max="11523" width="12.109375" style="1" customWidth="1"/>
    <col min="11524" max="11524" width="5.6640625" style="1" customWidth="1"/>
    <col min="11525" max="11525" width="5.109375" style="1" customWidth="1"/>
    <col min="11526" max="11526" width="3.109375" style="1" customWidth="1"/>
    <col min="11527" max="11527" width="0.88671875" style="1" customWidth="1"/>
    <col min="11528" max="11528" width="3.109375" style="1" customWidth="1"/>
    <col min="11529" max="11529" width="7.6640625" style="1" customWidth="1"/>
    <col min="11530" max="11530" width="15.44140625" style="1" customWidth="1"/>
    <col min="11531" max="11531" width="9" style="1" customWidth="1"/>
    <col min="11532" max="11532" width="5.6640625" style="1" customWidth="1"/>
    <col min="11533" max="11533" width="6.44140625" style="1" customWidth="1"/>
    <col min="11534" max="11534" width="7.44140625" style="1" customWidth="1"/>
    <col min="11535" max="11537" width="2.6640625" style="1" customWidth="1"/>
    <col min="11538" max="11776" width="9" style="1"/>
    <col min="11777" max="11777" width="2" style="1" customWidth="1"/>
    <col min="11778" max="11778" width="5.88671875" style="1" customWidth="1"/>
    <col min="11779" max="11779" width="12.109375" style="1" customWidth="1"/>
    <col min="11780" max="11780" width="5.6640625" style="1" customWidth="1"/>
    <col min="11781" max="11781" width="5.109375" style="1" customWidth="1"/>
    <col min="11782" max="11782" width="3.109375" style="1" customWidth="1"/>
    <col min="11783" max="11783" width="0.88671875" style="1" customWidth="1"/>
    <col min="11784" max="11784" width="3.109375" style="1" customWidth="1"/>
    <col min="11785" max="11785" width="7.6640625" style="1" customWidth="1"/>
    <col min="11786" max="11786" width="15.44140625" style="1" customWidth="1"/>
    <col min="11787" max="11787" width="9" style="1" customWidth="1"/>
    <col min="11788" max="11788" width="5.6640625" style="1" customWidth="1"/>
    <col min="11789" max="11789" width="6.44140625" style="1" customWidth="1"/>
    <col min="11790" max="11790" width="7.44140625" style="1" customWidth="1"/>
    <col min="11791" max="11793" width="2.6640625" style="1" customWidth="1"/>
    <col min="11794" max="12032" width="9" style="1"/>
    <col min="12033" max="12033" width="2" style="1" customWidth="1"/>
    <col min="12034" max="12034" width="5.88671875" style="1" customWidth="1"/>
    <col min="12035" max="12035" width="12.109375" style="1" customWidth="1"/>
    <col min="12036" max="12036" width="5.6640625" style="1" customWidth="1"/>
    <col min="12037" max="12037" width="5.109375" style="1" customWidth="1"/>
    <col min="12038" max="12038" width="3.109375" style="1" customWidth="1"/>
    <col min="12039" max="12039" width="0.88671875" style="1" customWidth="1"/>
    <col min="12040" max="12040" width="3.109375" style="1" customWidth="1"/>
    <col min="12041" max="12041" width="7.6640625" style="1" customWidth="1"/>
    <col min="12042" max="12042" width="15.44140625" style="1" customWidth="1"/>
    <col min="12043" max="12043" width="9" style="1" customWidth="1"/>
    <col min="12044" max="12044" width="5.6640625" style="1" customWidth="1"/>
    <col min="12045" max="12045" width="6.44140625" style="1" customWidth="1"/>
    <col min="12046" max="12046" width="7.44140625" style="1" customWidth="1"/>
    <col min="12047" max="12049" width="2.6640625" style="1" customWidth="1"/>
    <col min="12050" max="12288" width="9" style="1"/>
    <col min="12289" max="12289" width="2" style="1" customWidth="1"/>
    <col min="12290" max="12290" width="5.88671875" style="1" customWidth="1"/>
    <col min="12291" max="12291" width="12.109375" style="1" customWidth="1"/>
    <col min="12292" max="12292" width="5.6640625" style="1" customWidth="1"/>
    <col min="12293" max="12293" width="5.109375" style="1" customWidth="1"/>
    <col min="12294" max="12294" width="3.109375" style="1" customWidth="1"/>
    <col min="12295" max="12295" width="0.88671875" style="1" customWidth="1"/>
    <col min="12296" max="12296" width="3.109375" style="1" customWidth="1"/>
    <col min="12297" max="12297" width="7.6640625" style="1" customWidth="1"/>
    <col min="12298" max="12298" width="15.44140625" style="1" customWidth="1"/>
    <col min="12299" max="12299" width="9" style="1" customWidth="1"/>
    <col min="12300" max="12300" width="5.6640625" style="1" customWidth="1"/>
    <col min="12301" max="12301" width="6.44140625" style="1" customWidth="1"/>
    <col min="12302" max="12302" width="7.44140625" style="1" customWidth="1"/>
    <col min="12303" max="12305" width="2.6640625" style="1" customWidth="1"/>
    <col min="12306" max="12544" width="9" style="1"/>
    <col min="12545" max="12545" width="2" style="1" customWidth="1"/>
    <col min="12546" max="12546" width="5.88671875" style="1" customWidth="1"/>
    <col min="12547" max="12547" width="12.109375" style="1" customWidth="1"/>
    <col min="12548" max="12548" width="5.6640625" style="1" customWidth="1"/>
    <col min="12549" max="12549" width="5.109375" style="1" customWidth="1"/>
    <col min="12550" max="12550" width="3.109375" style="1" customWidth="1"/>
    <col min="12551" max="12551" width="0.88671875" style="1" customWidth="1"/>
    <col min="12552" max="12552" width="3.109375" style="1" customWidth="1"/>
    <col min="12553" max="12553" width="7.6640625" style="1" customWidth="1"/>
    <col min="12554" max="12554" width="15.44140625" style="1" customWidth="1"/>
    <col min="12555" max="12555" width="9" style="1" customWidth="1"/>
    <col min="12556" max="12556" width="5.6640625" style="1" customWidth="1"/>
    <col min="12557" max="12557" width="6.44140625" style="1" customWidth="1"/>
    <col min="12558" max="12558" width="7.44140625" style="1" customWidth="1"/>
    <col min="12559" max="12561" width="2.6640625" style="1" customWidth="1"/>
    <col min="12562" max="12800" width="9" style="1"/>
    <col min="12801" max="12801" width="2" style="1" customWidth="1"/>
    <col min="12802" max="12802" width="5.88671875" style="1" customWidth="1"/>
    <col min="12803" max="12803" width="12.109375" style="1" customWidth="1"/>
    <col min="12804" max="12804" width="5.6640625" style="1" customWidth="1"/>
    <col min="12805" max="12805" width="5.109375" style="1" customWidth="1"/>
    <col min="12806" max="12806" width="3.109375" style="1" customWidth="1"/>
    <col min="12807" max="12807" width="0.88671875" style="1" customWidth="1"/>
    <col min="12808" max="12808" width="3.109375" style="1" customWidth="1"/>
    <col min="12809" max="12809" width="7.6640625" style="1" customWidth="1"/>
    <col min="12810" max="12810" width="15.44140625" style="1" customWidth="1"/>
    <col min="12811" max="12811" width="9" style="1" customWidth="1"/>
    <col min="12812" max="12812" width="5.6640625" style="1" customWidth="1"/>
    <col min="12813" max="12813" width="6.44140625" style="1" customWidth="1"/>
    <col min="12814" max="12814" width="7.44140625" style="1" customWidth="1"/>
    <col min="12815" max="12817" width="2.6640625" style="1" customWidth="1"/>
    <col min="12818" max="13056" width="9" style="1"/>
    <col min="13057" max="13057" width="2" style="1" customWidth="1"/>
    <col min="13058" max="13058" width="5.88671875" style="1" customWidth="1"/>
    <col min="13059" max="13059" width="12.109375" style="1" customWidth="1"/>
    <col min="13060" max="13060" width="5.6640625" style="1" customWidth="1"/>
    <col min="13061" max="13061" width="5.109375" style="1" customWidth="1"/>
    <col min="13062" max="13062" width="3.109375" style="1" customWidth="1"/>
    <col min="13063" max="13063" width="0.88671875" style="1" customWidth="1"/>
    <col min="13064" max="13064" width="3.109375" style="1" customWidth="1"/>
    <col min="13065" max="13065" width="7.6640625" style="1" customWidth="1"/>
    <col min="13066" max="13066" width="15.44140625" style="1" customWidth="1"/>
    <col min="13067" max="13067" width="9" style="1" customWidth="1"/>
    <col min="13068" max="13068" width="5.6640625" style="1" customWidth="1"/>
    <col min="13069" max="13069" width="6.44140625" style="1" customWidth="1"/>
    <col min="13070" max="13070" width="7.44140625" style="1" customWidth="1"/>
    <col min="13071" max="13073" width="2.6640625" style="1" customWidth="1"/>
    <col min="13074" max="13312" width="9" style="1"/>
    <col min="13313" max="13313" width="2" style="1" customWidth="1"/>
    <col min="13314" max="13314" width="5.88671875" style="1" customWidth="1"/>
    <col min="13315" max="13315" width="12.109375" style="1" customWidth="1"/>
    <col min="13316" max="13316" width="5.6640625" style="1" customWidth="1"/>
    <col min="13317" max="13317" width="5.109375" style="1" customWidth="1"/>
    <col min="13318" max="13318" width="3.109375" style="1" customWidth="1"/>
    <col min="13319" max="13319" width="0.88671875" style="1" customWidth="1"/>
    <col min="13320" max="13320" width="3.109375" style="1" customWidth="1"/>
    <col min="13321" max="13321" width="7.6640625" style="1" customWidth="1"/>
    <col min="13322" max="13322" width="15.44140625" style="1" customWidth="1"/>
    <col min="13323" max="13323" width="9" style="1" customWidth="1"/>
    <col min="13324" max="13324" width="5.6640625" style="1" customWidth="1"/>
    <col min="13325" max="13325" width="6.44140625" style="1" customWidth="1"/>
    <col min="13326" max="13326" width="7.44140625" style="1" customWidth="1"/>
    <col min="13327" max="13329" width="2.6640625" style="1" customWidth="1"/>
    <col min="13330" max="13568" width="9" style="1"/>
    <col min="13569" max="13569" width="2" style="1" customWidth="1"/>
    <col min="13570" max="13570" width="5.88671875" style="1" customWidth="1"/>
    <col min="13571" max="13571" width="12.109375" style="1" customWidth="1"/>
    <col min="13572" max="13572" width="5.6640625" style="1" customWidth="1"/>
    <col min="13573" max="13573" width="5.109375" style="1" customWidth="1"/>
    <col min="13574" max="13574" width="3.109375" style="1" customWidth="1"/>
    <col min="13575" max="13575" width="0.88671875" style="1" customWidth="1"/>
    <col min="13576" max="13576" width="3.109375" style="1" customWidth="1"/>
    <col min="13577" max="13577" width="7.6640625" style="1" customWidth="1"/>
    <col min="13578" max="13578" width="15.44140625" style="1" customWidth="1"/>
    <col min="13579" max="13579" width="9" style="1" customWidth="1"/>
    <col min="13580" max="13580" width="5.6640625" style="1" customWidth="1"/>
    <col min="13581" max="13581" width="6.44140625" style="1" customWidth="1"/>
    <col min="13582" max="13582" width="7.44140625" style="1" customWidth="1"/>
    <col min="13583" max="13585" width="2.6640625" style="1" customWidth="1"/>
    <col min="13586" max="13824" width="9" style="1"/>
    <col min="13825" max="13825" width="2" style="1" customWidth="1"/>
    <col min="13826" max="13826" width="5.88671875" style="1" customWidth="1"/>
    <col min="13827" max="13827" width="12.109375" style="1" customWidth="1"/>
    <col min="13828" max="13828" width="5.6640625" style="1" customWidth="1"/>
    <col min="13829" max="13829" width="5.109375" style="1" customWidth="1"/>
    <col min="13830" max="13830" width="3.109375" style="1" customWidth="1"/>
    <col min="13831" max="13831" width="0.88671875" style="1" customWidth="1"/>
    <col min="13832" max="13832" width="3.109375" style="1" customWidth="1"/>
    <col min="13833" max="13833" width="7.6640625" style="1" customWidth="1"/>
    <col min="13834" max="13834" width="15.44140625" style="1" customWidth="1"/>
    <col min="13835" max="13835" width="9" style="1" customWidth="1"/>
    <col min="13836" max="13836" width="5.6640625" style="1" customWidth="1"/>
    <col min="13837" max="13837" width="6.44140625" style="1" customWidth="1"/>
    <col min="13838" max="13838" width="7.44140625" style="1" customWidth="1"/>
    <col min="13839" max="13841" width="2.6640625" style="1" customWidth="1"/>
    <col min="13842" max="14080" width="9" style="1"/>
    <col min="14081" max="14081" width="2" style="1" customWidth="1"/>
    <col min="14082" max="14082" width="5.88671875" style="1" customWidth="1"/>
    <col min="14083" max="14083" width="12.109375" style="1" customWidth="1"/>
    <col min="14084" max="14084" width="5.6640625" style="1" customWidth="1"/>
    <col min="14085" max="14085" width="5.109375" style="1" customWidth="1"/>
    <col min="14086" max="14086" width="3.109375" style="1" customWidth="1"/>
    <col min="14087" max="14087" width="0.88671875" style="1" customWidth="1"/>
    <col min="14088" max="14088" width="3.109375" style="1" customWidth="1"/>
    <col min="14089" max="14089" width="7.6640625" style="1" customWidth="1"/>
    <col min="14090" max="14090" width="15.44140625" style="1" customWidth="1"/>
    <col min="14091" max="14091" width="9" style="1" customWidth="1"/>
    <col min="14092" max="14092" width="5.6640625" style="1" customWidth="1"/>
    <col min="14093" max="14093" width="6.44140625" style="1" customWidth="1"/>
    <col min="14094" max="14094" width="7.44140625" style="1" customWidth="1"/>
    <col min="14095" max="14097" width="2.6640625" style="1" customWidth="1"/>
    <col min="14098" max="14336" width="9" style="1"/>
    <col min="14337" max="14337" width="2" style="1" customWidth="1"/>
    <col min="14338" max="14338" width="5.88671875" style="1" customWidth="1"/>
    <col min="14339" max="14339" width="12.109375" style="1" customWidth="1"/>
    <col min="14340" max="14340" width="5.6640625" style="1" customWidth="1"/>
    <col min="14341" max="14341" width="5.109375" style="1" customWidth="1"/>
    <col min="14342" max="14342" width="3.109375" style="1" customWidth="1"/>
    <col min="14343" max="14343" width="0.88671875" style="1" customWidth="1"/>
    <col min="14344" max="14344" width="3.109375" style="1" customWidth="1"/>
    <col min="14345" max="14345" width="7.6640625" style="1" customWidth="1"/>
    <col min="14346" max="14346" width="15.44140625" style="1" customWidth="1"/>
    <col min="14347" max="14347" width="9" style="1" customWidth="1"/>
    <col min="14348" max="14348" width="5.6640625" style="1" customWidth="1"/>
    <col min="14349" max="14349" width="6.44140625" style="1" customWidth="1"/>
    <col min="14350" max="14350" width="7.44140625" style="1" customWidth="1"/>
    <col min="14351" max="14353" width="2.6640625" style="1" customWidth="1"/>
    <col min="14354" max="14592" width="9" style="1"/>
    <col min="14593" max="14593" width="2" style="1" customWidth="1"/>
    <col min="14594" max="14594" width="5.88671875" style="1" customWidth="1"/>
    <col min="14595" max="14595" width="12.109375" style="1" customWidth="1"/>
    <col min="14596" max="14596" width="5.6640625" style="1" customWidth="1"/>
    <col min="14597" max="14597" width="5.109375" style="1" customWidth="1"/>
    <col min="14598" max="14598" width="3.109375" style="1" customWidth="1"/>
    <col min="14599" max="14599" width="0.88671875" style="1" customWidth="1"/>
    <col min="14600" max="14600" width="3.109375" style="1" customWidth="1"/>
    <col min="14601" max="14601" width="7.6640625" style="1" customWidth="1"/>
    <col min="14602" max="14602" width="15.44140625" style="1" customWidth="1"/>
    <col min="14603" max="14603" width="9" style="1" customWidth="1"/>
    <col min="14604" max="14604" width="5.6640625" style="1" customWidth="1"/>
    <col min="14605" max="14605" width="6.44140625" style="1" customWidth="1"/>
    <col min="14606" max="14606" width="7.44140625" style="1" customWidth="1"/>
    <col min="14607" max="14609" width="2.6640625" style="1" customWidth="1"/>
    <col min="14610" max="14848" width="9" style="1"/>
    <col min="14849" max="14849" width="2" style="1" customWidth="1"/>
    <col min="14850" max="14850" width="5.88671875" style="1" customWidth="1"/>
    <col min="14851" max="14851" width="12.109375" style="1" customWidth="1"/>
    <col min="14852" max="14852" width="5.6640625" style="1" customWidth="1"/>
    <col min="14853" max="14853" width="5.109375" style="1" customWidth="1"/>
    <col min="14854" max="14854" width="3.109375" style="1" customWidth="1"/>
    <col min="14855" max="14855" width="0.88671875" style="1" customWidth="1"/>
    <col min="14856" max="14856" width="3.109375" style="1" customWidth="1"/>
    <col min="14857" max="14857" width="7.6640625" style="1" customWidth="1"/>
    <col min="14858" max="14858" width="15.44140625" style="1" customWidth="1"/>
    <col min="14859" max="14859" width="9" style="1" customWidth="1"/>
    <col min="14860" max="14860" width="5.6640625" style="1" customWidth="1"/>
    <col min="14861" max="14861" width="6.44140625" style="1" customWidth="1"/>
    <col min="14862" max="14862" width="7.44140625" style="1" customWidth="1"/>
    <col min="14863" max="14865" width="2.6640625" style="1" customWidth="1"/>
    <col min="14866" max="15104" width="9" style="1"/>
    <col min="15105" max="15105" width="2" style="1" customWidth="1"/>
    <col min="15106" max="15106" width="5.88671875" style="1" customWidth="1"/>
    <col min="15107" max="15107" width="12.109375" style="1" customWidth="1"/>
    <col min="15108" max="15108" width="5.6640625" style="1" customWidth="1"/>
    <col min="15109" max="15109" width="5.109375" style="1" customWidth="1"/>
    <col min="15110" max="15110" width="3.109375" style="1" customWidth="1"/>
    <col min="15111" max="15111" width="0.88671875" style="1" customWidth="1"/>
    <col min="15112" max="15112" width="3.109375" style="1" customWidth="1"/>
    <col min="15113" max="15113" width="7.6640625" style="1" customWidth="1"/>
    <col min="15114" max="15114" width="15.44140625" style="1" customWidth="1"/>
    <col min="15115" max="15115" width="9" style="1" customWidth="1"/>
    <col min="15116" max="15116" width="5.6640625" style="1" customWidth="1"/>
    <col min="15117" max="15117" width="6.44140625" style="1" customWidth="1"/>
    <col min="15118" max="15118" width="7.44140625" style="1" customWidth="1"/>
    <col min="15119" max="15121" width="2.6640625" style="1" customWidth="1"/>
    <col min="15122" max="15360" width="9" style="1"/>
    <col min="15361" max="15361" width="2" style="1" customWidth="1"/>
    <col min="15362" max="15362" width="5.88671875" style="1" customWidth="1"/>
    <col min="15363" max="15363" width="12.109375" style="1" customWidth="1"/>
    <col min="15364" max="15364" width="5.6640625" style="1" customWidth="1"/>
    <col min="15365" max="15365" width="5.109375" style="1" customWidth="1"/>
    <col min="15366" max="15366" width="3.109375" style="1" customWidth="1"/>
    <col min="15367" max="15367" width="0.88671875" style="1" customWidth="1"/>
    <col min="15368" max="15368" width="3.109375" style="1" customWidth="1"/>
    <col min="15369" max="15369" width="7.6640625" style="1" customWidth="1"/>
    <col min="15370" max="15370" width="15.44140625" style="1" customWidth="1"/>
    <col min="15371" max="15371" width="9" style="1" customWidth="1"/>
    <col min="15372" max="15372" width="5.6640625" style="1" customWidth="1"/>
    <col min="15373" max="15373" width="6.44140625" style="1" customWidth="1"/>
    <col min="15374" max="15374" width="7.44140625" style="1" customWidth="1"/>
    <col min="15375" max="15377" width="2.6640625" style="1" customWidth="1"/>
    <col min="15378" max="15616" width="9" style="1"/>
    <col min="15617" max="15617" width="2" style="1" customWidth="1"/>
    <col min="15618" max="15618" width="5.88671875" style="1" customWidth="1"/>
    <col min="15619" max="15619" width="12.109375" style="1" customWidth="1"/>
    <col min="15620" max="15620" width="5.6640625" style="1" customWidth="1"/>
    <col min="15621" max="15621" width="5.109375" style="1" customWidth="1"/>
    <col min="15622" max="15622" width="3.109375" style="1" customWidth="1"/>
    <col min="15623" max="15623" width="0.88671875" style="1" customWidth="1"/>
    <col min="15624" max="15624" width="3.109375" style="1" customWidth="1"/>
    <col min="15625" max="15625" width="7.6640625" style="1" customWidth="1"/>
    <col min="15626" max="15626" width="15.44140625" style="1" customWidth="1"/>
    <col min="15627" max="15627" width="9" style="1" customWidth="1"/>
    <col min="15628" max="15628" width="5.6640625" style="1" customWidth="1"/>
    <col min="15629" max="15629" width="6.44140625" style="1" customWidth="1"/>
    <col min="15630" max="15630" width="7.44140625" style="1" customWidth="1"/>
    <col min="15631" max="15633" width="2.6640625" style="1" customWidth="1"/>
    <col min="15634" max="15872" width="9" style="1"/>
    <col min="15873" max="15873" width="2" style="1" customWidth="1"/>
    <col min="15874" max="15874" width="5.88671875" style="1" customWidth="1"/>
    <col min="15875" max="15875" width="12.109375" style="1" customWidth="1"/>
    <col min="15876" max="15876" width="5.6640625" style="1" customWidth="1"/>
    <col min="15877" max="15877" width="5.109375" style="1" customWidth="1"/>
    <col min="15878" max="15878" width="3.109375" style="1" customWidth="1"/>
    <col min="15879" max="15879" width="0.88671875" style="1" customWidth="1"/>
    <col min="15880" max="15880" width="3.109375" style="1" customWidth="1"/>
    <col min="15881" max="15881" width="7.6640625" style="1" customWidth="1"/>
    <col min="15882" max="15882" width="15.44140625" style="1" customWidth="1"/>
    <col min="15883" max="15883" width="9" style="1" customWidth="1"/>
    <col min="15884" max="15884" width="5.6640625" style="1" customWidth="1"/>
    <col min="15885" max="15885" width="6.44140625" style="1" customWidth="1"/>
    <col min="15886" max="15886" width="7.44140625" style="1" customWidth="1"/>
    <col min="15887" max="15889" width="2.6640625" style="1" customWidth="1"/>
    <col min="15890" max="16128" width="9" style="1"/>
    <col min="16129" max="16129" width="2" style="1" customWidth="1"/>
    <col min="16130" max="16130" width="5.88671875" style="1" customWidth="1"/>
    <col min="16131" max="16131" width="12.109375" style="1" customWidth="1"/>
    <col min="16132" max="16132" width="5.6640625" style="1" customWidth="1"/>
    <col min="16133" max="16133" width="5.109375" style="1" customWidth="1"/>
    <col min="16134" max="16134" width="3.109375" style="1" customWidth="1"/>
    <col min="16135" max="16135" width="0.88671875" style="1" customWidth="1"/>
    <col min="16136" max="16136" width="3.109375" style="1" customWidth="1"/>
    <col min="16137" max="16137" width="7.6640625" style="1" customWidth="1"/>
    <col min="16138" max="16138" width="15.44140625" style="1" customWidth="1"/>
    <col min="16139" max="16139" width="9" style="1" customWidth="1"/>
    <col min="16140" max="16140" width="5.6640625" style="1" customWidth="1"/>
    <col min="16141" max="16141" width="6.44140625" style="1" customWidth="1"/>
    <col min="16142" max="16142" width="7.44140625" style="1" customWidth="1"/>
    <col min="16143" max="16145" width="2.6640625" style="1" customWidth="1"/>
    <col min="16146" max="16384" width="9" style="1"/>
  </cols>
  <sheetData>
    <row r="1" spans="1:17" ht="15.75" customHeight="1">
      <c r="A1" s="6" t="s">
        <v>350</v>
      </c>
    </row>
    <row r="2" spans="1:17">
      <c r="N2" s="3" t="s">
        <v>663</v>
      </c>
    </row>
    <row r="3" spans="1:17" s="54" customFormat="1" ht="16.5" customHeight="1">
      <c r="A3" s="826" t="s">
        <v>351</v>
      </c>
      <c r="B3" s="827"/>
      <c r="C3" s="832" t="s">
        <v>352</v>
      </c>
      <c r="D3" s="835" t="s">
        <v>295</v>
      </c>
      <c r="E3" s="838" t="s">
        <v>296</v>
      </c>
      <c r="F3" s="841" t="s">
        <v>297</v>
      </c>
      <c r="G3" s="842"/>
      <c r="H3" s="843"/>
      <c r="I3" s="818" t="s">
        <v>298</v>
      </c>
      <c r="J3" s="818" t="s">
        <v>353</v>
      </c>
      <c r="K3" s="818" t="s">
        <v>354</v>
      </c>
      <c r="L3" s="891" t="s">
        <v>355</v>
      </c>
      <c r="M3" s="850" t="s">
        <v>356</v>
      </c>
      <c r="N3" s="853" t="s">
        <v>357</v>
      </c>
    </row>
    <row r="4" spans="1:17" s="54" customFormat="1" ht="16.5" customHeight="1">
      <c r="A4" s="828"/>
      <c r="B4" s="829"/>
      <c r="C4" s="833"/>
      <c r="D4" s="836"/>
      <c r="E4" s="839"/>
      <c r="F4" s="844"/>
      <c r="G4" s="845"/>
      <c r="H4" s="846"/>
      <c r="I4" s="819"/>
      <c r="J4" s="819"/>
      <c r="K4" s="819"/>
      <c r="L4" s="892"/>
      <c r="M4" s="851"/>
      <c r="N4" s="854"/>
    </row>
    <row r="5" spans="1:17" s="54" customFormat="1" ht="16.5" customHeight="1">
      <c r="A5" s="828"/>
      <c r="B5" s="829"/>
      <c r="C5" s="833"/>
      <c r="D5" s="836"/>
      <c r="E5" s="839"/>
      <c r="F5" s="844"/>
      <c r="G5" s="845"/>
      <c r="H5" s="846"/>
      <c r="I5" s="819"/>
      <c r="J5" s="819"/>
      <c r="K5" s="819"/>
      <c r="L5" s="892"/>
      <c r="M5" s="851"/>
      <c r="N5" s="854"/>
    </row>
    <row r="6" spans="1:17" s="442" customFormat="1" ht="16.5" customHeight="1">
      <c r="A6" s="830"/>
      <c r="B6" s="831"/>
      <c r="C6" s="834"/>
      <c r="D6" s="837"/>
      <c r="E6" s="840"/>
      <c r="F6" s="847"/>
      <c r="G6" s="848"/>
      <c r="H6" s="849"/>
      <c r="I6" s="820"/>
      <c r="J6" s="820"/>
      <c r="K6" s="820"/>
      <c r="L6" s="893"/>
      <c r="M6" s="852"/>
      <c r="N6" s="855"/>
    </row>
    <row r="7" spans="1:17" ht="14.4" customHeight="1">
      <c r="A7" s="878" t="s">
        <v>358</v>
      </c>
      <c r="B7" s="879"/>
      <c r="C7" s="880" t="s">
        <v>359</v>
      </c>
      <c r="D7" s="881">
        <v>20800</v>
      </c>
      <c r="E7" s="883">
        <v>183</v>
      </c>
      <c r="F7" s="885" t="s">
        <v>360</v>
      </c>
      <c r="G7" s="886"/>
      <c r="H7" s="887"/>
      <c r="I7" s="894" t="s">
        <v>361</v>
      </c>
      <c r="J7" s="895" t="s">
        <v>362</v>
      </c>
      <c r="K7" s="895" t="s">
        <v>363</v>
      </c>
      <c r="L7" s="895" t="s">
        <v>364</v>
      </c>
      <c r="M7" s="895" t="s">
        <v>365</v>
      </c>
      <c r="N7" s="890" t="s">
        <v>366</v>
      </c>
    </row>
    <row r="8" spans="1:17" ht="42.6" customHeight="1">
      <c r="A8" s="888" t="s">
        <v>367</v>
      </c>
      <c r="B8" s="889"/>
      <c r="C8" s="858"/>
      <c r="D8" s="882"/>
      <c r="E8" s="884"/>
      <c r="F8" s="862"/>
      <c r="G8" s="863"/>
      <c r="H8" s="864"/>
      <c r="I8" s="866"/>
      <c r="J8" s="868"/>
      <c r="K8" s="868"/>
      <c r="L8" s="868"/>
      <c r="M8" s="868"/>
      <c r="N8" s="870"/>
    </row>
    <row r="9" spans="1:17" ht="27" customHeight="1">
      <c r="A9" s="896" t="s">
        <v>368</v>
      </c>
      <c r="B9" s="897"/>
      <c r="C9" s="857" t="s">
        <v>369</v>
      </c>
      <c r="D9" s="898">
        <v>23400</v>
      </c>
      <c r="E9" s="899">
        <v>220</v>
      </c>
      <c r="F9" s="859" t="s">
        <v>370</v>
      </c>
      <c r="G9" s="860"/>
      <c r="H9" s="861"/>
      <c r="I9" s="865" t="s">
        <v>371</v>
      </c>
      <c r="J9" s="867" t="s">
        <v>528</v>
      </c>
      <c r="K9" s="173" t="s">
        <v>372</v>
      </c>
      <c r="L9" s="867" t="s">
        <v>364</v>
      </c>
      <c r="M9" s="867" t="s">
        <v>373</v>
      </c>
      <c r="N9" s="869" t="s">
        <v>374</v>
      </c>
      <c r="Q9" s="135"/>
    </row>
    <row r="10" spans="1:17" ht="30" customHeight="1">
      <c r="A10" s="174"/>
      <c r="B10" s="637"/>
      <c r="C10" s="858"/>
      <c r="D10" s="882"/>
      <c r="E10" s="884"/>
      <c r="F10" s="862"/>
      <c r="G10" s="863"/>
      <c r="H10" s="864"/>
      <c r="I10" s="905"/>
      <c r="J10" s="868"/>
      <c r="K10" s="163"/>
      <c r="L10" s="868"/>
      <c r="M10" s="868"/>
      <c r="N10" s="870"/>
      <c r="Q10" s="135"/>
    </row>
    <row r="11" spans="1:17" ht="27" customHeight="1">
      <c r="A11" s="896" t="s">
        <v>375</v>
      </c>
      <c r="B11" s="897"/>
      <c r="C11" s="900" t="s">
        <v>376</v>
      </c>
      <c r="D11" s="898">
        <v>30400</v>
      </c>
      <c r="E11" s="899">
        <v>297</v>
      </c>
      <c r="F11" s="859" t="s">
        <v>343</v>
      </c>
      <c r="G11" s="860"/>
      <c r="H11" s="861"/>
      <c r="I11" s="865" t="s">
        <v>344</v>
      </c>
      <c r="J11" s="867" t="s">
        <v>345</v>
      </c>
      <c r="K11" s="867" t="s">
        <v>346</v>
      </c>
      <c r="L11" s="867" t="s">
        <v>310</v>
      </c>
      <c r="M11" s="867" t="s">
        <v>347</v>
      </c>
      <c r="N11" s="869" t="s">
        <v>348</v>
      </c>
    </row>
    <row r="12" spans="1:17" ht="30" customHeight="1">
      <c r="A12" s="175"/>
      <c r="B12" s="638"/>
      <c r="C12" s="901"/>
      <c r="D12" s="902"/>
      <c r="E12" s="903"/>
      <c r="F12" s="875"/>
      <c r="G12" s="876"/>
      <c r="H12" s="877"/>
      <c r="I12" s="906"/>
      <c r="J12" s="907"/>
      <c r="K12" s="907"/>
      <c r="L12" s="907"/>
      <c r="M12" s="907"/>
      <c r="N12" s="904"/>
    </row>
    <row r="13" spans="1:17">
      <c r="L13" s="176"/>
      <c r="M13" s="177"/>
      <c r="N13" s="420" t="s">
        <v>377</v>
      </c>
    </row>
  </sheetData>
  <mergeCells count="44">
    <mergeCell ref="F11:H12"/>
    <mergeCell ref="N11:N12"/>
    <mergeCell ref="I9:I10"/>
    <mergeCell ref="J9:J10"/>
    <mergeCell ref="L9:L10"/>
    <mergeCell ref="M9:M10"/>
    <mergeCell ref="N9:N10"/>
    <mergeCell ref="I11:I12"/>
    <mergeCell ref="J11:J12"/>
    <mergeCell ref="K11:K12"/>
    <mergeCell ref="L11:L12"/>
    <mergeCell ref="M11:M12"/>
    <mergeCell ref="F9:H10"/>
    <mergeCell ref="A9:B9"/>
    <mergeCell ref="C9:C10"/>
    <mergeCell ref="D9:D10"/>
    <mergeCell ref="E9:E10"/>
    <mergeCell ref="A11:B11"/>
    <mergeCell ref="C11:C12"/>
    <mergeCell ref="D11:D12"/>
    <mergeCell ref="E11:E12"/>
    <mergeCell ref="I7:I8"/>
    <mergeCell ref="J7:J8"/>
    <mergeCell ref="K7:K8"/>
    <mergeCell ref="L7:L8"/>
    <mergeCell ref="M7:M8"/>
    <mergeCell ref="N7:N8"/>
    <mergeCell ref="J3:J6"/>
    <mergeCell ref="K3:K6"/>
    <mergeCell ref="L3:L6"/>
    <mergeCell ref="M3:M6"/>
    <mergeCell ref="N3:N6"/>
    <mergeCell ref="A7:B7"/>
    <mergeCell ref="C7:C8"/>
    <mergeCell ref="D7:D8"/>
    <mergeCell ref="E7:E8"/>
    <mergeCell ref="F7:H8"/>
    <mergeCell ref="A8:B8"/>
    <mergeCell ref="I3:I6"/>
    <mergeCell ref="A3:B6"/>
    <mergeCell ref="C3:C6"/>
    <mergeCell ref="D3:D6"/>
    <mergeCell ref="E3:E6"/>
    <mergeCell ref="F3:H6"/>
  </mergeCells>
  <phoneticPr fontId="1"/>
  <pageMargins left="0.78740157480314965" right="0.78740157480314965" top="0.98425196850393704" bottom="0.98425196850393704" header="0.51181102362204722" footer="0.51181102362204722"/>
  <pageSetup paperSize="9" scale="94" orientation="portrait" horizontalDpi="4294967292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63047-F75F-467A-A389-71A4C440CE0F}">
  <sheetPr>
    <pageSetUpPr fitToPage="1"/>
  </sheetPr>
  <dimension ref="A1:G10"/>
  <sheetViews>
    <sheetView showGridLines="0" workbookViewId="0"/>
  </sheetViews>
  <sheetFormatPr defaultRowHeight="13.2"/>
  <cols>
    <col min="1" max="1" width="22.6640625" style="110" customWidth="1"/>
    <col min="2" max="2" width="22.6640625" style="103" customWidth="1"/>
    <col min="3" max="3" width="16.44140625" style="1" customWidth="1"/>
    <col min="4" max="255" width="9" style="1"/>
    <col min="256" max="256" width="22.6640625" style="1" customWidth="1"/>
    <col min="257" max="257" width="21.88671875" style="1" customWidth="1"/>
    <col min="258" max="258" width="7.88671875" style="1" customWidth="1"/>
    <col min="259" max="511" width="9" style="1"/>
    <col min="512" max="512" width="22.6640625" style="1" customWidth="1"/>
    <col min="513" max="513" width="21.88671875" style="1" customWidth="1"/>
    <col min="514" max="514" width="7.88671875" style="1" customWidth="1"/>
    <col min="515" max="767" width="9" style="1"/>
    <col min="768" max="768" width="22.6640625" style="1" customWidth="1"/>
    <col min="769" max="769" width="21.88671875" style="1" customWidth="1"/>
    <col min="770" max="770" width="7.88671875" style="1" customWidth="1"/>
    <col min="771" max="1023" width="9" style="1"/>
    <col min="1024" max="1024" width="22.6640625" style="1" customWidth="1"/>
    <col min="1025" max="1025" width="21.88671875" style="1" customWidth="1"/>
    <col min="1026" max="1026" width="7.88671875" style="1" customWidth="1"/>
    <col min="1027" max="1279" width="9" style="1"/>
    <col min="1280" max="1280" width="22.6640625" style="1" customWidth="1"/>
    <col min="1281" max="1281" width="21.88671875" style="1" customWidth="1"/>
    <col min="1282" max="1282" width="7.88671875" style="1" customWidth="1"/>
    <col min="1283" max="1535" width="9" style="1"/>
    <col min="1536" max="1536" width="22.6640625" style="1" customWidth="1"/>
    <col min="1537" max="1537" width="21.88671875" style="1" customWidth="1"/>
    <col min="1538" max="1538" width="7.88671875" style="1" customWidth="1"/>
    <col min="1539" max="1791" width="9" style="1"/>
    <col min="1792" max="1792" width="22.6640625" style="1" customWidth="1"/>
    <col min="1793" max="1793" width="21.88671875" style="1" customWidth="1"/>
    <col min="1794" max="1794" width="7.88671875" style="1" customWidth="1"/>
    <col min="1795" max="2047" width="9" style="1"/>
    <col min="2048" max="2048" width="22.6640625" style="1" customWidth="1"/>
    <col min="2049" max="2049" width="21.88671875" style="1" customWidth="1"/>
    <col min="2050" max="2050" width="7.88671875" style="1" customWidth="1"/>
    <col min="2051" max="2303" width="9" style="1"/>
    <col min="2304" max="2304" width="22.6640625" style="1" customWidth="1"/>
    <col min="2305" max="2305" width="21.88671875" style="1" customWidth="1"/>
    <col min="2306" max="2306" width="7.88671875" style="1" customWidth="1"/>
    <col min="2307" max="2559" width="9" style="1"/>
    <col min="2560" max="2560" width="22.6640625" style="1" customWidth="1"/>
    <col min="2561" max="2561" width="21.88671875" style="1" customWidth="1"/>
    <col min="2562" max="2562" width="7.88671875" style="1" customWidth="1"/>
    <col min="2563" max="2815" width="9" style="1"/>
    <col min="2816" max="2816" width="22.6640625" style="1" customWidth="1"/>
    <col min="2817" max="2817" width="21.88671875" style="1" customWidth="1"/>
    <col min="2818" max="2818" width="7.88671875" style="1" customWidth="1"/>
    <col min="2819" max="3071" width="9" style="1"/>
    <col min="3072" max="3072" width="22.6640625" style="1" customWidth="1"/>
    <col min="3073" max="3073" width="21.88671875" style="1" customWidth="1"/>
    <col min="3074" max="3074" width="7.88671875" style="1" customWidth="1"/>
    <col min="3075" max="3327" width="9" style="1"/>
    <col min="3328" max="3328" width="22.6640625" style="1" customWidth="1"/>
    <col min="3329" max="3329" width="21.88671875" style="1" customWidth="1"/>
    <col min="3330" max="3330" width="7.88671875" style="1" customWidth="1"/>
    <col min="3331" max="3583" width="9" style="1"/>
    <col min="3584" max="3584" width="22.6640625" style="1" customWidth="1"/>
    <col min="3585" max="3585" width="21.88671875" style="1" customWidth="1"/>
    <col min="3586" max="3586" width="7.88671875" style="1" customWidth="1"/>
    <col min="3587" max="3839" width="9" style="1"/>
    <col min="3840" max="3840" width="22.6640625" style="1" customWidth="1"/>
    <col min="3841" max="3841" width="21.88671875" style="1" customWidth="1"/>
    <col min="3842" max="3842" width="7.88671875" style="1" customWidth="1"/>
    <col min="3843" max="4095" width="9" style="1"/>
    <col min="4096" max="4096" width="22.6640625" style="1" customWidth="1"/>
    <col min="4097" max="4097" width="21.88671875" style="1" customWidth="1"/>
    <col min="4098" max="4098" width="7.88671875" style="1" customWidth="1"/>
    <col min="4099" max="4351" width="9" style="1"/>
    <col min="4352" max="4352" width="22.6640625" style="1" customWidth="1"/>
    <col min="4353" max="4353" width="21.88671875" style="1" customWidth="1"/>
    <col min="4354" max="4354" width="7.88671875" style="1" customWidth="1"/>
    <col min="4355" max="4607" width="9" style="1"/>
    <col min="4608" max="4608" width="22.6640625" style="1" customWidth="1"/>
    <col min="4609" max="4609" width="21.88671875" style="1" customWidth="1"/>
    <col min="4610" max="4610" width="7.88671875" style="1" customWidth="1"/>
    <col min="4611" max="4863" width="9" style="1"/>
    <col min="4864" max="4864" width="22.6640625" style="1" customWidth="1"/>
    <col min="4865" max="4865" width="21.88671875" style="1" customWidth="1"/>
    <col min="4866" max="4866" width="7.88671875" style="1" customWidth="1"/>
    <col min="4867" max="5119" width="9" style="1"/>
    <col min="5120" max="5120" width="22.6640625" style="1" customWidth="1"/>
    <col min="5121" max="5121" width="21.88671875" style="1" customWidth="1"/>
    <col min="5122" max="5122" width="7.88671875" style="1" customWidth="1"/>
    <col min="5123" max="5375" width="9" style="1"/>
    <col min="5376" max="5376" width="22.6640625" style="1" customWidth="1"/>
    <col min="5377" max="5377" width="21.88671875" style="1" customWidth="1"/>
    <col min="5378" max="5378" width="7.88671875" style="1" customWidth="1"/>
    <col min="5379" max="5631" width="9" style="1"/>
    <col min="5632" max="5632" width="22.6640625" style="1" customWidth="1"/>
    <col min="5633" max="5633" width="21.88671875" style="1" customWidth="1"/>
    <col min="5634" max="5634" width="7.88671875" style="1" customWidth="1"/>
    <col min="5635" max="5887" width="9" style="1"/>
    <col min="5888" max="5888" width="22.6640625" style="1" customWidth="1"/>
    <col min="5889" max="5889" width="21.88671875" style="1" customWidth="1"/>
    <col min="5890" max="5890" width="7.88671875" style="1" customWidth="1"/>
    <col min="5891" max="6143" width="9" style="1"/>
    <col min="6144" max="6144" width="22.6640625" style="1" customWidth="1"/>
    <col min="6145" max="6145" width="21.88671875" style="1" customWidth="1"/>
    <col min="6146" max="6146" width="7.88671875" style="1" customWidth="1"/>
    <col min="6147" max="6399" width="9" style="1"/>
    <col min="6400" max="6400" width="22.6640625" style="1" customWidth="1"/>
    <col min="6401" max="6401" width="21.88671875" style="1" customWidth="1"/>
    <col min="6402" max="6402" width="7.88671875" style="1" customWidth="1"/>
    <col min="6403" max="6655" width="9" style="1"/>
    <col min="6656" max="6656" width="22.6640625" style="1" customWidth="1"/>
    <col min="6657" max="6657" width="21.88671875" style="1" customWidth="1"/>
    <col min="6658" max="6658" width="7.88671875" style="1" customWidth="1"/>
    <col min="6659" max="6911" width="9" style="1"/>
    <col min="6912" max="6912" width="22.6640625" style="1" customWidth="1"/>
    <col min="6913" max="6913" width="21.88671875" style="1" customWidth="1"/>
    <col min="6914" max="6914" width="7.88671875" style="1" customWidth="1"/>
    <col min="6915" max="7167" width="9" style="1"/>
    <col min="7168" max="7168" width="22.6640625" style="1" customWidth="1"/>
    <col min="7169" max="7169" width="21.88671875" style="1" customWidth="1"/>
    <col min="7170" max="7170" width="7.88671875" style="1" customWidth="1"/>
    <col min="7171" max="7423" width="9" style="1"/>
    <col min="7424" max="7424" width="22.6640625" style="1" customWidth="1"/>
    <col min="7425" max="7425" width="21.88671875" style="1" customWidth="1"/>
    <col min="7426" max="7426" width="7.88671875" style="1" customWidth="1"/>
    <col min="7427" max="7679" width="9" style="1"/>
    <col min="7680" max="7680" width="22.6640625" style="1" customWidth="1"/>
    <col min="7681" max="7681" width="21.88671875" style="1" customWidth="1"/>
    <col min="7682" max="7682" width="7.88671875" style="1" customWidth="1"/>
    <col min="7683" max="7935" width="9" style="1"/>
    <col min="7936" max="7936" width="22.6640625" style="1" customWidth="1"/>
    <col min="7937" max="7937" width="21.88671875" style="1" customWidth="1"/>
    <col min="7938" max="7938" width="7.88671875" style="1" customWidth="1"/>
    <col min="7939" max="8191" width="9" style="1"/>
    <col min="8192" max="8192" width="22.6640625" style="1" customWidth="1"/>
    <col min="8193" max="8193" width="21.88671875" style="1" customWidth="1"/>
    <col min="8194" max="8194" width="7.88671875" style="1" customWidth="1"/>
    <col min="8195" max="8447" width="9" style="1"/>
    <col min="8448" max="8448" width="22.6640625" style="1" customWidth="1"/>
    <col min="8449" max="8449" width="21.88671875" style="1" customWidth="1"/>
    <col min="8450" max="8450" width="7.88671875" style="1" customWidth="1"/>
    <col min="8451" max="8703" width="9" style="1"/>
    <col min="8704" max="8704" width="22.6640625" style="1" customWidth="1"/>
    <col min="8705" max="8705" width="21.88671875" style="1" customWidth="1"/>
    <col min="8706" max="8706" width="7.88671875" style="1" customWidth="1"/>
    <col min="8707" max="8959" width="9" style="1"/>
    <col min="8960" max="8960" width="22.6640625" style="1" customWidth="1"/>
    <col min="8961" max="8961" width="21.88671875" style="1" customWidth="1"/>
    <col min="8962" max="8962" width="7.88671875" style="1" customWidth="1"/>
    <col min="8963" max="9215" width="9" style="1"/>
    <col min="9216" max="9216" width="22.6640625" style="1" customWidth="1"/>
    <col min="9217" max="9217" width="21.88671875" style="1" customWidth="1"/>
    <col min="9218" max="9218" width="7.88671875" style="1" customWidth="1"/>
    <col min="9219" max="9471" width="9" style="1"/>
    <col min="9472" max="9472" width="22.6640625" style="1" customWidth="1"/>
    <col min="9473" max="9473" width="21.88671875" style="1" customWidth="1"/>
    <col min="9474" max="9474" width="7.88671875" style="1" customWidth="1"/>
    <col min="9475" max="9727" width="9" style="1"/>
    <col min="9728" max="9728" width="22.6640625" style="1" customWidth="1"/>
    <col min="9729" max="9729" width="21.88671875" style="1" customWidth="1"/>
    <col min="9730" max="9730" width="7.88671875" style="1" customWidth="1"/>
    <col min="9731" max="9983" width="9" style="1"/>
    <col min="9984" max="9984" width="22.6640625" style="1" customWidth="1"/>
    <col min="9985" max="9985" width="21.88671875" style="1" customWidth="1"/>
    <col min="9986" max="9986" width="7.88671875" style="1" customWidth="1"/>
    <col min="9987" max="10239" width="9" style="1"/>
    <col min="10240" max="10240" width="22.6640625" style="1" customWidth="1"/>
    <col min="10241" max="10241" width="21.88671875" style="1" customWidth="1"/>
    <col min="10242" max="10242" width="7.88671875" style="1" customWidth="1"/>
    <col min="10243" max="10495" width="9" style="1"/>
    <col min="10496" max="10496" width="22.6640625" style="1" customWidth="1"/>
    <col min="10497" max="10497" width="21.88671875" style="1" customWidth="1"/>
    <col min="10498" max="10498" width="7.88671875" style="1" customWidth="1"/>
    <col min="10499" max="10751" width="9" style="1"/>
    <col min="10752" max="10752" width="22.6640625" style="1" customWidth="1"/>
    <col min="10753" max="10753" width="21.88671875" style="1" customWidth="1"/>
    <col min="10754" max="10754" width="7.88671875" style="1" customWidth="1"/>
    <col min="10755" max="11007" width="9" style="1"/>
    <col min="11008" max="11008" width="22.6640625" style="1" customWidth="1"/>
    <col min="11009" max="11009" width="21.88671875" style="1" customWidth="1"/>
    <col min="11010" max="11010" width="7.88671875" style="1" customWidth="1"/>
    <col min="11011" max="11263" width="9" style="1"/>
    <col min="11264" max="11264" width="22.6640625" style="1" customWidth="1"/>
    <col min="11265" max="11265" width="21.88671875" style="1" customWidth="1"/>
    <col min="11266" max="11266" width="7.88671875" style="1" customWidth="1"/>
    <col min="11267" max="11519" width="9" style="1"/>
    <col min="11520" max="11520" width="22.6640625" style="1" customWidth="1"/>
    <col min="11521" max="11521" width="21.88671875" style="1" customWidth="1"/>
    <col min="11522" max="11522" width="7.88671875" style="1" customWidth="1"/>
    <col min="11523" max="11775" width="9" style="1"/>
    <col min="11776" max="11776" width="22.6640625" style="1" customWidth="1"/>
    <col min="11777" max="11777" width="21.88671875" style="1" customWidth="1"/>
    <col min="11778" max="11778" width="7.88671875" style="1" customWidth="1"/>
    <col min="11779" max="12031" width="9" style="1"/>
    <col min="12032" max="12032" width="22.6640625" style="1" customWidth="1"/>
    <col min="12033" max="12033" width="21.88671875" style="1" customWidth="1"/>
    <col min="12034" max="12034" width="7.88671875" style="1" customWidth="1"/>
    <col min="12035" max="12287" width="9" style="1"/>
    <col min="12288" max="12288" width="22.6640625" style="1" customWidth="1"/>
    <col min="12289" max="12289" width="21.88671875" style="1" customWidth="1"/>
    <col min="12290" max="12290" width="7.88671875" style="1" customWidth="1"/>
    <col min="12291" max="12543" width="9" style="1"/>
    <col min="12544" max="12544" width="22.6640625" style="1" customWidth="1"/>
    <col min="12545" max="12545" width="21.88671875" style="1" customWidth="1"/>
    <col min="12546" max="12546" width="7.88671875" style="1" customWidth="1"/>
    <col min="12547" max="12799" width="9" style="1"/>
    <col min="12800" max="12800" width="22.6640625" style="1" customWidth="1"/>
    <col min="12801" max="12801" width="21.88671875" style="1" customWidth="1"/>
    <col min="12802" max="12802" width="7.88671875" style="1" customWidth="1"/>
    <col min="12803" max="13055" width="9" style="1"/>
    <col min="13056" max="13056" width="22.6640625" style="1" customWidth="1"/>
    <col min="13057" max="13057" width="21.88671875" style="1" customWidth="1"/>
    <col min="13058" max="13058" width="7.88671875" style="1" customWidth="1"/>
    <col min="13059" max="13311" width="9" style="1"/>
    <col min="13312" max="13312" width="22.6640625" style="1" customWidth="1"/>
    <col min="13313" max="13313" width="21.88671875" style="1" customWidth="1"/>
    <col min="13314" max="13314" width="7.88671875" style="1" customWidth="1"/>
    <col min="13315" max="13567" width="9" style="1"/>
    <col min="13568" max="13568" width="22.6640625" style="1" customWidth="1"/>
    <col min="13569" max="13569" width="21.88671875" style="1" customWidth="1"/>
    <col min="13570" max="13570" width="7.88671875" style="1" customWidth="1"/>
    <col min="13571" max="13823" width="9" style="1"/>
    <col min="13824" max="13824" width="22.6640625" style="1" customWidth="1"/>
    <col min="13825" max="13825" width="21.88671875" style="1" customWidth="1"/>
    <col min="13826" max="13826" width="7.88671875" style="1" customWidth="1"/>
    <col min="13827" max="14079" width="9" style="1"/>
    <col min="14080" max="14080" width="22.6640625" style="1" customWidth="1"/>
    <col min="14081" max="14081" width="21.88671875" style="1" customWidth="1"/>
    <col min="14082" max="14082" width="7.88671875" style="1" customWidth="1"/>
    <col min="14083" max="14335" width="9" style="1"/>
    <col min="14336" max="14336" width="22.6640625" style="1" customWidth="1"/>
    <col min="14337" max="14337" width="21.88671875" style="1" customWidth="1"/>
    <col min="14338" max="14338" width="7.88671875" style="1" customWidth="1"/>
    <col min="14339" max="14591" width="9" style="1"/>
    <col min="14592" max="14592" width="22.6640625" style="1" customWidth="1"/>
    <col min="14593" max="14593" width="21.88671875" style="1" customWidth="1"/>
    <col min="14594" max="14594" width="7.88671875" style="1" customWidth="1"/>
    <col min="14595" max="14847" width="9" style="1"/>
    <col min="14848" max="14848" width="22.6640625" style="1" customWidth="1"/>
    <col min="14849" max="14849" width="21.88671875" style="1" customWidth="1"/>
    <col min="14850" max="14850" width="7.88671875" style="1" customWidth="1"/>
    <col min="14851" max="15103" width="9" style="1"/>
    <col min="15104" max="15104" width="22.6640625" style="1" customWidth="1"/>
    <col min="15105" max="15105" width="21.88671875" style="1" customWidth="1"/>
    <col min="15106" max="15106" width="7.88671875" style="1" customWidth="1"/>
    <col min="15107" max="15359" width="9" style="1"/>
    <col min="15360" max="15360" width="22.6640625" style="1" customWidth="1"/>
    <col min="15361" max="15361" width="21.88671875" style="1" customWidth="1"/>
    <col min="15362" max="15362" width="7.88671875" style="1" customWidth="1"/>
    <col min="15363" max="15615" width="9" style="1"/>
    <col min="15616" max="15616" width="22.6640625" style="1" customWidth="1"/>
    <col min="15617" max="15617" width="21.88671875" style="1" customWidth="1"/>
    <col min="15618" max="15618" width="7.88671875" style="1" customWidth="1"/>
    <col min="15619" max="15871" width="9" style="1"/>
    <col min="15872" max="15872" width="22.6640625" style="1" customWidth="1"/>
    <col min="15873" max="15873" width="21.88671875" style="1" customWidth="1"/>
    <col min="15874" max="15874" width="7.88671875" style="1" customWidth="1"/>
    <col min="15875" max="16127" width="9" style="1"/>
    <col min="16128" max="16128" width="22.6640625" style="1" customWidth="1"/>
    <col min="16129" max="16129" width="21.88671875" style="1" customWidth="1"/>
    <col min="16130" max="16130" width="7.88671875" style="1" customWidth="1"/>
    <col min="16131" max="16384" width="9" style="1"/>
  </cols>
  <sheetData>
    <row r="1" spans="1:7" ht="14.4">
      <c r="A1" s="102" t="s">
        <v>256</v>
      </c>
    </row>
    <row r="2" spans="1:7">
      <c r="A2" s="104"/>
      <c r="B2" s="105"/>
    </row>
    <row r="3" spans="1:7" s="5" customFormat="1" ht="18" customHeight="1">
      <c r="A3" s="106" t="s">
        <v>240</v>
      </c>
      <c r="B3" s="107" t="s">
        <v>665</v>
      </c>
    </row>
    <row r="4" spans="1:7" s="5" customFormat="1" ht="18" customHeight="1">
      <c r="A4" s="106" t="s">
        <v>242</v>
      </c>
      <c r="B4" s="107" t="s">
        <v>257</v>
      </c>
    </row>
    <row r="5" spans="1:7">
      <c r="A5" s="108"/>
      <c r="B5" s="420" t="s">
        <v>258</v>
      </c>
    </row>
    <row r="6" spans="1:7" ht="13.2" customHeight="1">
      <c r="A6" s="99" t="s">
        <v>259</v>
      </c>
      <c r="B6" s="99"/>
      <c r="C6" s="109"/>
      <c r="D6" s="109"/>
      <c r="E6" s="109"/>
      <c r="F6" s="109"/>
      <c r="G6" s="109"/>
    </row>
    <row r="7" spans="1:7">
      <c r="A7" s="655"/>
      <c r="B7" s="655"/>
    </row>
    <row r="8" spans="1:7">
      <c r="A8" s="101"/>
      <c r="B8" s="3"/>
    </row>
    <row r="9" spans="1:7">
      <c r="A9" s="99"/>
      <c r="B9" s="99"/>
    </row>
    <row r="10" spans="1:7">
      <c r="A10" s="371"/>
      <c r="B10" s="674"/>
      <c r="C10" s="674"/>
    </row>
  </sheetData>
  <mergeCells count="2">
    <mergeCell ref="A7:B7"/>
    <mergeCell ref="B10:C10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horizontalDpi="4294967292" verticalDpi="300" r:id="rId1"/>
  <headerFooter alignWithMargins="0">
    <oddHeader>&amp;C&amp;F&amp;A&amp;R&amp;D&amp;T</oddHeader>
    <oddFooter>&amp;P / &amp;N ﾍﾟｰｼﾞ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D91DC-3F6F-481E-AFF6-B745343A2107}">
  <sheetPr>
    <pageSetUpPr autoPageBreaks="0" fitToPage="1"/>
  </sheetPr>
  <dimension ref="A1:V19"/>
  <sheetViews>
    <sheetView showGridLines="0" zoomScaleNormal="100" zoomScaleSheetLayoutView="100" workbookViewId="0"/>
  </sheetViews>
  <sheetFormatPr defaultColWidth="9" defaultRowHeight="13.2"/>
  <cols>
    <col min="1" max="1" width="3.33203125" style="7" customWidth="1"/>
    <col min="2" max="2" width="3.109375" style="7" customWidth="1"/>
    <col min="3" max="6" width="4.88671875" style="179" customWidth="1"/>
    <col min="7" max="7" width="5.88671875" style="179" bestFit="1" customWidth="1"/>
    <col min="8" max="8" width="4.109375" style="179" customWidth="1"/>
    <col min="9" max="9" width="4.6640625" style="179" customWidth="1"/>
    <col min="10" max="10" width="7.109375" style="179" customWidth="1"/>
    <col min="11" max="11" width="5.109375" style="179" customWidth="1"/>
    <col min="12" max="13" width="5.109375" style="172" customWidth="1"/>
    <col min="14" max="14" width="7.44140625" style="179" customWidth="1"/>
    <col min="15" max="15" width="4.44140625" style="172" customWidth="1"/>
    <col min="16" max="17" width="5" style="172" customWidth="1"/>
    <col min="18" max="18" width="6.109375" style="172" customWidth="1"/>
    <col min="19" max="19" width="5.109375" style="172" customWidth="1"/>
    <col min="20" max="22" width="2.6640625" style="1" customWidth="1"/>
    <col min="23" max="16384" width="9" style="1"/>
  </cols>
  <sheetData>
    <row r="1" spans="1:22" ht="17.25" customHeight="1">
      <c r="A1" s="178" t="s">
        <v>378</v>
      </c>
      <c r="T1" s="7"/>
      <c r="U1" s="135"/>
    </row>
    <row r="2" spans="1:22">
      <c r="A2" s="135"/>
    </row>
    <row r="3" spans="1:22" s="5" customFormat="1" ht="46.5" customHeight="1">
      <c r="A3" s="180"/>
      <c r="B3" s="181" t="s">
        <v>285</v>
      </c>
      <c r="C3" s="919" t="s">
        <v>379</v>
      </c>
      <c r="D3" s="909"/>
      <c r="E3" s="909"/>
      <c r="F3" s="909"/>
      <c r="G3" s="910"/>
      <c r="H3" s="920" t="s">
        <v>380</v>
      </c>
      <c r="I3" s="921"/>
      <c r="J3" s="920" t="s">
        <v>381</v>
      </c>
      <c r="K3" s="921"/>
      <c r="L3" s="924" t="s">
        <v>382</v>
      </c>
      <c r="M3" s="924" t="s">
        <v>383</v>
      </c>
      <c r="N3" s="927" t="s">
        <v>384</v>
      </c>
      <c r="O3" s="784"/>
      <c r="P3" s="908" t="s">
        <v>385</v>
      </c>
      <c r="Q3" s="909"/>
      <c r="R3" s="910"/>
      <c r="S3" s="182" t="s">
        <v>386</v>
      </c>
    </row>
    <row r="4" spans="1:22" s="5" customFormat="1" ht="18" customHeight="1">
      <c r="A4" s="183"/>
      <c r="B4" s="184"/>
      <c r="C4" s="911" t="s">
        <v>387</v>
      </c>
      <c r="D4" s="912"/>
      <c r="E4" s="913"/>
      <c r="F4" s="914" t="s">
        <v>388</v>
      </c>
      <c r="G4" s="915"/>
      <c r="H4" s="922"/>
      <c r="I4" s="923"/>
      <c r="J4" s="922"/>
      <c r="K4" s="923"/>
      <c r="L4" s="925"/>
      <c r="M4" s="926"/>
      <c r="N4" s="185" t="s">
        <v>389</v>
      </c>
      <c r="O4" s="186" t="s">
        <v>390</v>
      </c>
      <c r="P4" s="187" t="s">
        <v>391</v>
      </c>
      <c r="Q4" s="188" t="s">
        <v>391</v>
      </c>
      <c r="R4" s="189" t="s">
        <v>392</v>
      </c>
      <c r="S4" s="190" t="s">
        <v>393</v>
      </c>
    </row>
    <row r="5" spans="1:22" s="4" customFormat="1" ht="24" customHeight="1">
      <c r="A5" s="191" t="s">
        <v>290</v>
      </c>
      <c r="B5" s="192"/>
      <c r="C5" s="193" t="s">
        <v>387</v>
      </c>
      <c r="D5" s="194" t="s">
        <v>394</v>
      </c>
      <c r="E5" s="194" t="s">
        <v>395</v>
      </c>
      <c r="F5" s="194" t="s">
        <v>394</v>
      </c>
      <c r="G5" s="195" t="s">
        <v>395</v>
      </c>
      <c r="H5" s="196" t="s">
        <v>387</v>
      </c>
      <c r="I5" s="195" t="s">
        <v>396</v>
      </c>
      <c r="J5" s="193" t="s">
        <v>397</v>
      </c>
      <c r="K5" s="197" t="s">
        <v>398</v>
      </c>
      <c r="L5" s="198" t="s">
        <v>399</v>
      </c>
      <c r="M5" s="198" t="s">
        <v>400</v>
      </c>
      <c r="N5" s="199" t="s">
        <v>401</v>
      </c>
      <c r="O5" s="200" t="s">
        <v>400</v>
      </c>
      <c r="P5" s="201" t="s">
        <v>402</v>
      </c>
      <c r="Q5" s="202" t="s">
        <v>403</v>
      </c>
      <c r="R5" s="203" t="s">
        <v>404</v>
      </c>
      <c r="S5" s="198"/>
    </row>
    <row r="6" spans="1:22" ht="20.100000000000001" customHeight="1">
      <c r="A6" s="204"/>
      <c r="B6" s="213" t="s">
        <v>286</v>
      </c>
      <c r="C6" s="205">
        <v>12.5</v>
      </c>
      <c r="D6" s="206">
        <v>16.600000000000001</v>
      </c>
      <c r="E6" s="206">
        <v>8.9</v>
      </c>
      <c r="F6" s="206">
        <v>34.1</v>
      </c>
      <c r="G6" s="207">
        <v>-6.5</v>
      </c>
      <c r="H6" s="205">
        <v>4.3</v>
      </c>
      <c r="I6" s="207">
        <v>23.9</v>
      </c>
      <c r="J6" s="205">
        <v>1359.5</v>
      </c>
      <c r="K6" s="207">
        <v>149.5</v>
      </c>
      <c r="L6" s="208">
        <v>7</v>
      </c>
      <c r="M6" s="209">
        <v>77</v>
      </c>
      <c r="N6" s="210">
        <v>2112.1</v>
      </c>
      <c r="O6" s="211">
        <v>48</v>
      </c>
      <c r="P6" s="366" t="s">
        <v>7</v>
      </c>
      <c r="Q6" s="368" t="s">
        <v>7</v>
      </c>
      <c r="R6" s="212">
        <v>216</v>
      </c>
      <c r="S6" s="209">
        <v>55</v>
      </c>
    </row>
    <row r="7" spans="1:22" ht="20.100000000000001" customHeight="1">
      <c r="A7" s="214"/>
      <c r="B7" s="215" t="s">
        <v>287</v>
      </c>
      <c r="C7" s="216">
        <v>12.6</v>
      </c>
      <c r="D7" s="217">
        <v>16.600000000000001</v>
      </c>
      <c r="E7" s="217">
        <v>9.3000000000000007</v>
      </c>
      <c r="F7" s="217">
        <v>35.1</v>
      </c>
      <c r="G7" s="218">
        <v>-5</v>
      </c>
      <c r="H7" s="216">
        <v>4</v>
      </c>
      <c r="I7" s="218">
        <v>22.3</v>
      </c>
      <c r="J7" s="216">
        <v>1002</v>
      </c>
      <c r="K7" s="218">
        <v>67</v>
      </c>
      <c r="L7" s="219">
        <v>8</v>
      </c>
      <c r="M7" s="220">
        <v>79</v>
      </c>
      <c r="N7" s="221">
        <v>1841.5</v>
      </c>
      <c r="O7" s="222">
        <v>41</v>
      </c>
      <c r="P7" s="367" t="s">
        <v>7</v>
      </c>
      <c r="Q7" s="369" t="s">
        <v>7</v>
      </c>
      <c r="R7" s="223">
        <v>248</v>
      </c>
      <c r="S7" s="220">
        <v>33</v>
      </c>
    </row>
    <row r="8" spans="1:22" ht="20.100000000000001" customHeight="1">
      <c r="A8" s="204"/>
      <c r="B8" s="224" t="s">
        <v>289</v>
      </c>
      <c r="C8" s="216">
        <v>12.7</v>
      </c>
      <c r="D8" s="217">
        <v>16.8</v>
      </c>
      <c r="E8" s="217">
        <v>9</v>
      </c>
      <c r="F8" s="217">
        <v>32.799999999999997</v>
      </c>
      <c r="G8" s="218">
        <v>-11.1</v>
      </c>
      <c r="H8" s="216">
        <v>4.2</v>
      </c>
      <c r="I8" s="218">
        <v>18.3</v>
      </c>
      <c r="J8" s="216">
        <v>1073.5</v>
      </c>
      <c r="K8" s="218">
        <v>58.5</v>
      </c>
      <c r="L8" s="219">
        <v>9</v>
      </c>
      <c r="M8" s="220">
        <v>79</v>
      </c>
      <c r="N8" s="221">
        <v>2130.5</v>
      </c>
      <c r="O8" s="222">
        <v>48</v>
      </c>
      <c r="P8" s="367" t="s">
        <v>7</v>
      </c>
      <c r="Q8" s="369" t="s">
        <v>7</v>
      </c>
      <c r="R8" s="223">
        <v>228</v>
      </c>
      <c r="S8" s="220">
        <v>79</v>
      </c>
    </row>
    <row r="9" spans="1:22" ht="20.100000000000001" customHeight="1">
      <c r="A9" s="204"/>
      <c r="B9" s="224" t="s">
        <v>405</v>
      </c>
      <c r="C9" s="216">
        <v>12.3</v>
      </c>
      <c r="D9" s="217">
        <v>16.5</v>
      </c>
      <c r="E9" s="217">
        <v>8.8000000000000007</v>
      </c>
      <c r="F9" s="217">
        <v>35.799999999999997</v>
      </c>
      <c r="G9" s="218">
        <v>-6.1</v>
      </c>
      <c r="H9" s="216">
        <v>4.0999999999999996</v>
      </c>
      <c r="I9" s="218">
        <v>16.2</v>
      </c>
      <c r="J9" s="216">
        <v>1068.5</v>
      </c>
      <c r="K9" s="218">
        <v>88.5</v>
      </c>
      <c r="L9" s="219">
        <v>8</v>
      </c>
      <c r="M9" s="220">
        <v>79</v>
      </c>
      <c r="N9" s="221">
        <v>2005.9</v>
      </c>
      <c r="O9" s="222">
        <v>45</v>
      </c>
      <c r="P9" s="367" t="s">
        <v>7</v>
      </c>
      <c r="Q9" s="369" t="s">
        <v>7</v>
      </c>
      <c r="R9" s="223">
        <v>240</v>
      </c>
      <c r="S9" s="220">
        <v>221</v>
      </c>
    </row>
    <row r="10" spans="1:22" ht="20.100000000000001" customHeight="1">
      <c r="A10" s="639"/>
      <c r="B10" s="640" t="s">
        <v>288</v>
      </c>
      <c r="C10" s="641">
        <v>13.9</v>
      </c>
      <c r="D10" s="642">
        <v>18.2</v>
      </c>
      <c r="E10" s="642">
        <v>10.1</v>
      </c>
      <c r="F10" s="642">
        <v>36</v>
      </c>
      <c r="G10" s="643">
        <v>-8.1999999999999993</v>
      </c>
      <c r="H10" s="641">
        <v>4.2</v>
      </c>
      <c r="I10" s="643">
        <v>16.399999999999999</v>
      </c>
      <c r="J10" s="641">
        <v>1103.5</v>
      </c>
      <c r="K10" s="643">
        <v>156</v>
      </c>
      <c r="L10" s="644">
        <v>20</v>
      </c>
      <c r="M10" s="645">
        <v>78</v>
      </c>
      <c r="N10" s="646">
        <v>2299.9</v>
      </c>
      <c r="O10" s="647">
        <v>52</v>
      </c>
      <c r="P10" s="648" t="s">
        <v>7</v>
      </c>
      <c r="Q10" s="649" t="s">
        <v>7</v>
      </c>
      <c r="R10" s="654" t="s">
        <v>7</v>
      </c>
      <c r="S10" s="645">
        <v>105</v>
      </c>
    </row>
    <row r="11" spans="1:22" ht="15" customHeight="1">
      <c r="S11" s="225" t="s">
        <v>406</v>
      </c>
    </row>
    <row r="12" spans="1:22">
      <c r="A12" s="916" t="s">
        <v>407</v>
      </c>
      <c r="B12" s="916"/>
      <c r="C12" s="916"/>
      <c r="D12" s="916"/>
      <c r="E12" s="916"/>
      <c r="F12" s="916"/>
      <c r="G12" s="916"/>
      <c r="H12" s="916"/>
      <c r="I12" s="916"/>
      <c r="J12" s="916"/>
      <c r="K12" s="916"/>
      <c r="L12" s="916"/>
      <c r="M12" s="916"/>
      <c r="N12" s="916"/>
      <c r="O12" s="916"/>
      <c r="P12" s="916"/>
      <c r="Q12" s="916"/>
      <c r="R12" s="916"/>
      <c r="S12" s="916"/>
      <c r="T12" s="129"/>
      <c r="U12" s="129"/>
      <c r="V12" s="129"/>
    </row>
    <row r="13" spans="1:22">
      <c r="A13" s="443"/>
      <c r="B13" s="917"/>
      <c r="C13" s="918"/>
      <c r="D13" s="918"/>
      <c r="E13" s="918"/>
      <c r="F13" s="918"/>
      <c r="G13" s="918"/>
      <c r="H13" s="918"/>
      <c r="I13" s="918"/>
      <c r="J13" s="918"/>
      <c r="K13" s="918"/>
      <c r="L13" s="918"/>
      <c r="M13" s="918"/>
      <c r="N13" s="918"/>
      <c r="O13" s="918"/>
      <c r="P13" s="918"/>
      <c r="Q13" s="918"/>
      <c r="R13" s="918"/>
      <c r="S13" s="226"/>
    </row>
    <row r="14" spans="1:22">
      <c r="A14" s="54"/>
      <c r="B14" s="918"/>
      <c r="C14" s="918"/>
      <c r="D14" s="918"/>
      <c r="E14" s="918"/>
      <c r="F14" s="918"/>
      <c r="G14" s="918"/>
      <c r="H14" s="918"/>
      <c r="I14" s="918"/>
      <c r="J14" s="918"/>
      <c r="K14" s="918"/>
      <c r="L14" s="918"/>
      <c r="M14" s="918"/>
      <c r="N14" s="918"/>
      <c r="O14" s="918"/>
      <c r="P14" s="918"/>
      <c r="Q14" s="918"/>
      <c r="R14" s="918"/>
      <c r="S14" s="226"/>
    </row>
    <row r="15" spans="1:22">
      <c r="A15" s="227"/>
      <c r="B15" s="228"/>
      <c r="C15" s="229"/>
      <c r="D15" s="229"/>
      <c r="E15" s="229"/>
      <c r="F15" s="229"/>
      <c r="G15" s="229"/>
      <c r="H15" s="229"/>
      <c r="I15" s="229"/>
      <c r="J15" s="229"/>
      <c r="K15" s="229"/>
      <c r="L15" s="230"/>
      <c r="M15" s="230"/>
      <c r="N15" s="229"/>
      <c r="O15" s="230"/>
      <c r="P15" s="230"/>
      <c r="Q15" s="230"/>
      <c r="R15" s="230"/>
      <c r="S15" s="230"/>
    </row>
    <row r="16" spans="1:22">
      <c r="A16" s="227"/>
      <c r="B16" s="228"/>
      <c r="C16" s="229"/>
      <c r="D16" s="229"/>
      <c r="E16" s="229"/>
      <c r="F16" s="229"/>
      <c r="G16" s="229"/>
      <c r="H16" s="229"/>
      <c r="I16" s="229"/>
      <c r="J16" s="229"/>
      <c r="K16" s="229"/>
      <c r="L16" s="230"/>
      <c r="M16" s="230"/>
      <c r="N16" s="229"/>
      <c r="O16" s="230"/>
      <c r="P16" s="230"/>
      <c r="Q16" s="230"/>
      <c r="R16" s="230"/>
      <c r="S16" s="230"/>
    </row>
    <row r="17" spans="1:19">
      <c r="A17" s="227"/>
      <c r="B17" s="228"/>
      <c r="C17" s="229"/>
      <c r="D17" s="229"/>
      <c r="E17" s="229"/>
      <c r="F17" s="229"/>
      <c r="G17" s="229"/>
      <c r="H17" s="229"/>
      <c r="I17" s="229"/>
      <c r="J17" s="229"/>
      <c r="K17" s="229"/>
      <c r="L17" s="230"/>
      <c r="M17" s="230"/>
      <c r="N17" s="229"/>
      <c r="P17" s="230"/>
      <c r="Q17" s="230"/>
      <c r="R17" s="230"/>
      <c r="S17" s="230"/>
    </row>
    <row r="18" spans="1:19">
      <c r="A18" s="227"/>
      <c r="B18" s="228"/>
      <c r="C18" s="229"/>
      <c r="D18" s="229"/>
      <c r="E18" s="229"/>
      <c r="F18" s="229"/>
      <c r="G18" s="229"/>
      <c r="H18" s="229"/>
      <c r="I18" s="229"/>
      <c r="J18" s="229"/>
      <c r="K18" s="229"/>
      <c r="L18" s="230"/>
      <c r="M18" s="230"/>
      <c r="N18" s="229"/>
      <c r="O18" s="230"/>
      <c r="P18" s="230"/>
      <c r="Q18" s="230"/>
      <c r="R18" s="230"/>
      <c r="S18" s="230"/>
    </row>
    <row r="19" spans="1:19">
      <c r="A19" s="227"/>
      <c r="B19" s="228"/>
      <c r="C19" s="229"/>
      <c r="D19" s="229"/>
      <c r="E19" s="229"/>
      <c r="F19" s="229"/>
      <c r="G19" s="229"/>
      <c r="H19" s="229"/>
      <c r="I19" s="229"/>
      <c r="J19" s="229"/>
      <c r="K19" s="229"/>
      <c r="L19" s="230"/>
      <c r="M19" s="230"/>
      <c r="N19" s="229"/>
      <c r="O19" s="230"/>
      <c r="P19" s="230"/>
      <c r="Q19" s="230"/>
      <c r="R19" s="230"/>
      <c r="S19" s="230"/>
    </row>
  </sheetData>
  <mergeCells count="11">
    <mergeCell ref="P3:R3"/>
    <mergeCell ref="C4:E4"/>
    <mergeCell ref="F4:G4"/>
    <mergeCell ref="A12:S12"/>
    <mergeCell ref="B13:R14"/>
    <mergeCell ref="C3:G3"/>
    <mergeCell ref="H3:I4"/>
    <mergeCell ref="J3:K4"/>
    <mergeCell ref="L3:L4"/>
    <mergeCell ref="M3:M4"/>
    <mergeCell ref="N3:O3"/>
  </mergeCells>
  <phoneticPr fontId="1"/>
  <pageMargins left="0.75" right="0.75" top="1" bottom="1" header="0.51200000000000001" footer="0.51200000000000001"/>
  <pageSetup paperSize="9" scale="89" fitToHeight="0" orientation="portrait" r:id="rId1"/>
  <headerFooter alignWithMargins="0"/>
  <colBreaks count="1" manualBreakCount="1">
    <brk id="19" max="1048575" man="1"/>
  </colBreaks>
  <ignoredErrors>
    <ignoredError sqref="B7:B10" numberStoredAsText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E54AB-46F0-4233-8BB8-5ED305D69453}">
  <sheetPr>
    <pageSetUpPr autoPageBreaks="0" fitToPage="1"/>
  </sheetPr>
  <dimension ref="A1:S14"/>
  <sheetViews>
    <sheetView showGridLines="0" zoomScaleNormal="100" zoomScaleSheetLayoutView="100" workbookViewId="0"/>
  </sheetViews>
  <sheetFormatPr defaultColWidth="9" defaultRowHeight="13.2"/>
  <cols>
    <col min="1" max="1" width="7.6640625" style="7" customWidth="1"/>
    <col min="2" max="7" width="7.6640625" style="179" customWidth="1"/>
    <col min="8" max="8" width="7.6640625" style="172" customWidth="1"/>
    <col min="9" max="9" width="8.6640625" style="172" customWidth="1"/>
    <col min="10" max="10" width="10.109375" style="172" customWidth="1"/>
    <col min="11" max="11" width="11.44140625" style="179" customWidth="1"/>
    <col min="12" max="14" width="2.6640625" style="1" customWidth="1"/>
    <col min="15" max="16384" width="9" style="1"/>
  </cols>
  <sheetData>
    <row r="1" spans="1:19" s="47" customFormat="1" ht="14.4">
      <c r="A1" s="6" t="s">
        <v>408</v>
      </c>
      <c r="B1" s="231"/>
      <c r="C1" s="231"/>
      <c r="D1" s="231"/>
      <c r="E1" s="231"/>
      <c r="F1" s="231"/>
      <c r="G1" s="231"/>
      <c r="H1" s="138"/>
      <c r="I1" s="138"/>
      <c r="J1" s="138"/>
      <c r="K1" s="231"/>
    </row>
    <row r="2" spans="1:19">
      <c r="A2" s="232"/>
      <c r="B2" s="233"/>
      <c r="C2" s="233"/>
      <c r="D2" s="233"/>
      <c r="E2" s="233"/>
      <c r="F2" s="233"/>
      <c r="G2" s="233"/>
      <c r="H2" s="234"/>
      <c r="I2" s="234"/>
      <c r="J2" s="234"/>
      <c r="K2" s="233"/>
    </row>
    <row r="3" spans="1:19" ht="27" customHeight="1">
      <c r="A3" s="235" t="s">
        <v>285</v>
      </c>
      <c r="B3" s="929" t="s">
        <v>409</v>
      </c>
      <c r="C3" s="930"/>
      <c r="D3" s="930"/>
      <c r="E3" s="930"/>
      <c r="F3" s="931"/>
      <c r="G3" s="932" t="s">
        <v>410</v>
      </c>
      <c r="H3" s="933"/>
      <c r="I3" s="932" t="s">
        <v>411</v>
      </c>
      <c r="J3" s="933"/>
      <c r="K3" s="936" t="s">
        <v>412</v>
      </c>
    </row>
    <row r="4" spans="1:19" ht="21" customHeight="1">
      <c r="A4" s="236"/>
      <c r="B4" s="938" t="s">
        <v>387</v>
      </c>
      <c r="C4" s="939"/>
      <c r="D4" s="940"/>
      <c r="E4" s="941" t="s">
        <v>388</v>
      </c>
      <c r="F4" s="942"/>
      <c r="G4" s="934"/>
      <c r="H4" s="935"/>
      <c r="I4" s="934"/>
      <c r="J4" s="935"/>
      <c r="K4" s="937"/>
    </row>
    <row r="5" spans="1:19" ht="21" customHeight="1">
      <c r="A5" s="237" t="s">
        <v>290</v>
      </c>
      <c r="B5" s="238" t="s">
        <v>387</v>
      </c>
      <c r="C5" s="239" t="s">
        <v>394</v>
      </c>
      <c r="D5" s="239" t="s">
        <v>413</v>
      </c>
      <c r="E5" s="240" t="s">
        <v>394</v>
      </c>
      <c r="F5" s="241" t="s">
        <v>395</v>
      </c>
      <c r="G5" s="238" t="s">
        <v>387</v>
      </c>
      <c r="H5" s="242" t="s">
        <v>396</v>
      </c>
      <c r="I5" s="243" t="s">
        <v>397</v>
      </c>
      <c r="J5" s="242" t="s">
        <v>414</v>
      </c>
      <c r="K5" s="244" t="s">
        <v>415</v>
      </c>
    </row>
    <row r="6" spans="1:19" s="5" customFormat="1" ht="18" customHeight="1">
      <c r="A6" s="252" t="s">
        <v>286</v>
      </c>
      <c r="B6" s="246">
        <v>12</v>
      </c>
      <c r="C6" s="247">
        <v>16.7</v>
      </c>
      <c r="D6" s="247">
        <v>7.7</v>
      </c>
      <c r="E6" s="247">
        <v>34.700000000000003</v>
      </c>
      <c r="F6" s="248">
        <v>-6.8</v>
      </c>
      <c r="G6" s="246">
        <v>2</v>
      </c>
      <c r="H6" s="249">
        <v>10.7</v>
      </c>
      <c r="I6" s="246">
        <v>1619</v>
      </c>
      <c r="J6" s="250">
        <v>255.5</v>
      </c>
      <c r="K6" s="251" t="s">
        <v>7</v>
      </c>
    </row>
    <row r="7" spans="1:19" s="5" customFormat="1" ht="18" customHeight="1">
      <c r="A7" s="253" t="s">
        <v>287</v>
      </c>
      <c r="B7" s="254">
        <v>12.2</v>
      </c>
      <c r="C7" s="255">
        <v>16.8</v>
      </c>
      <c r="D7" s="255">
        <v>8.3000000000000007</v>
      </c>
      <c r="E7" s="255">
        <v>35.200000000000003</v>
      </c>
      <c r="F7" s="256">
        <v>-6.9</v>
      </c>
      <c r="G7" s="254">
        <v>1.9</v>
      </c>
      <c r="H7" s="257">
        <v>10.1</v>
      </c>
      <c r="I7" s="254">
        <v>1384.5</v>
      </c>
      <c r="J7" s="258">
        <v>129.5</v>
      </c>
      <c r="K7" s="259" t="s">
        <v>7</v>
      </c>
    </row>
    <row r="8" spans="1:19" s="5" customFormat="1" ht="18" customHeight="1">
      <c r="A8" s="260" t="s">
        <v>289</v>
      </c>
      <c r="B8" s="254">
        <v>12.6</v>
      </c>
      <c r="C8" s="255">
        <v>17</v>
      </c>
      <c r="D8" s="255">
        <v>8.6</v>
      </c>
      <c r="E8" s="255">
        <v>33.299999999999997</v>
      </c>
      <c r="F8" s="257">
        <v>-8.3000000000000007</v>
      </c>
      <c r="G8" s="254">
        <v>2.8</v>
      </c>
      <c r="H8" s="257">
        <v>19.600000000000001</v>
      </c>
      <c r="I8" s="254">
        <v>1477</v>
      </c>
      <c r="J8" s="258">
        <v>90.5</v>
      </c>
      <c r="K8" s="259">
        <v>1656.6</v>
      </c>
    </row>
    <row r="9" spans="1:19" s="5" customFormat="1" ht="18" customHeight="1">
      <c r="A9" s="260" t="s">
        <v>405</v>
      </c>
      <c r="B9" s="254">
        <v>12.3</v>
      </c>
      <c r="C9" s="255">
        <v>16.7</v>
      </c>
      <c r="D9" s="255">
        <v>8.4</v>
      </c>
      <c r="E9" s="255">
        <v>35.299999999999997</v>
      </c>
      <c r="F9" s="257">
        <v>-6.2</v>
      </c>
      <c r="G9" s="254">
        <v>3.2</v>
      </c>
      <c r="H9" s="257">
        <v>19.100000000000001</v>
      </c>
      <c r="I9" s="254">
        <v>1235</v>
      </c>
      <c r="J9" s="258">
        <v>101.5</v>
      </c>
      <c r="K9" s="259">
        <v>2072.9</v>
      </c>
    </row>
    <row r="10" spans="1:19" s="5" customFormat="1" ht="18" customHeight="1">
      <c r="A10" s="650" t="s">
        <v>288</v>
      </c>
      <c r="B10" s="262">
        <v>13.9</v>
      </c>
      <c r="C10" s="263">
        <v>18.600000000000001</v>
      </c>
      <c r="D10" s="263">
        <v>9.8000000000000007</v>
      </c>
      <c r="E10" s="263">
        <v>36.9</v>
      </c>
      <c r="F10" s="264">
        <v>-8.1999999999999993</v>
      </c>
      <c r="G10" s="262">
        <v>3.2</v>
      </c>
      <c r="H10" s="264">
        <v>18.899999999999999</v>
      </c>
      <c r="I10" s="262">
        <v>1037</v>
      </c>
      <c r="J10" s="265">
        <v>105.5</v>
      </c>
      <c r="K10" s="266">
        <v>2280.1999999999998</v>
      </c>
    </row>
    <row r="11" spans="1:19">
      <c r="H11" s="267"/>
      <c r="K11" s="268" t="s">
        <v>416</v>
      </c>
    </row>
    <row r="12" spans="1:19" ht="36" customHeight="1">
      <c r="A12" s="928"/>
      <c r="B12" s="928"/>
      <c r="C12" s="928"/>
      <c r="D12" s="928"/>
      <c r="E12" s="928"/>
      <c r="F12" s="928"/>
      <c r="G12" s="928"/>
      <c r="H12" s="928"/>
      <c r="I12" s="928"/>
      <c r="J12" s="928"/>
      <c r="K12" s="928"/>
      <c r="L12" s="230"/>
      <c r="M12" s="230"/>
      <c r="N12" s="229"/>
      <c r="O12" s="230"/>
      <c r="P12" s="230"/>
      <c r="Q12" s="230"/>
      <c r="R12" s="230"/>
      <c r="S12" s="230"/>
    </row>
    <row r="13" spans="1:19" ht="21" customHeight="1">
      <c r="A13" s="100"/>
      <c r="B13" s="100"/>
      <c r="C13" s="100"/>
      <c r="D13" s="100"/>
      <c r="E13" s="100"/>
      <c r="F13" s="100"/>
      <c r="G13" s="100"/>
      <c r="H13" s="100"/>
      <c r="I13" s="100"/>
      <c r="J13" s="100"/>
      <c r="K13" s="100"/>
    </row>
    <row r="14" spans="1:19">
      <c r="A14" s="135"/>
    </row>
  </sheetData>
  <mergeCells count="7">
    <mergeCell ref="A12:K12"/>
    <mergeCell ref="B3:F3"/>
    <mergeCell ref="G3:H4"/>
    <mergeCell ref="I3:J4"/>
    <mergeCell ref="K3:K4"/>
    <mergeCell ref="B4:D4"/>
    <mergeCell ref="E4:F4"/>
  </mergeCells>
  <phoneticPr fontId="1"/>
  <pageMargins left="0.75" right="0.75" top="1" bottom="1" header="0.51200000000000001" footer="0.51200000000000001"/>
  <pageSetup paperSize="9" scale="96" fitToHeight="0" orientation="portrait" r:id="rId1"/>
  <headerFooter alignWithMargins="0"/>
  <ignoredErrors>
    <ignoredError sqref="A7:A10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3B1BB-BFED-499D-A548-52A6FCEDB56A}">
  <sheetPr>
    <pageSetUpPr autoPageBreaks="0" fitToPage="1"/>
  </sheetPr>
  <dimension ref="A1:S16"/>
  <sheetViews>
    <sheetView showGridLines="0" zoomScaleNormal="100" zoomScaleSheetLayoutView="100" workbookViewId="0"/>
  </sheetViews>
  <sheetFormatPr defaultColWidth="9" defaultRowHeight="13.2"/>
  <cols>
    <col min="1" max="1" width="7.6640625" style="7" customWidth="1"/>
    <col min="2" max="7" width="7.6640625" style="179" customWidth="1"/>
    <col min="8" max="8" width="7.6640625" style="172" customWidth="1"/>
    <col min="9" max="9" width="8.6640625" style="172" customWidth="1"/>
    <col min="10" max="10" width="10.109375" style="172" customWidth="1"/>
    <col min="11" max="11" width="11.44140625" style="179" customWidth="1"/>
    <col min="12" max="14" width="2.6640625" style="1" customWidth="1"/>
    <col min="15" max="16384" width="9" style="1"/>
  </cols>
  <sheetData>
    <row r="1" spans="1:19" s="47" customFormat="1" ht="14.4">
      <c r="A1" s="6" t="s">
        <v>417</v>
      </c>
      <c r="B1" s="231"/>
      <c r="C1" s="231"/>
      <c r="D1" s="231"/>
      <c r="E1" s="231"/>
      <c r="F1" s="231"/>
      <c r="G1" s="231"/>
      <c r="H1" s="138"/>
      <c r="I1" s="138"/>
      <c r="J1" s="138"/>
      <c r="K1" s="231"/>
    </row>
    <row r="2" spans="1:19">
      <c r="A2" s="232"/>
      <c r="B2" s="233"/>
      <c r="C2" s="233"/>
      <c r="D2" s="233"/>
      <c r="E2" s="233"/>
      <c r="F2" s="233"/>
      <c r="G2" s="233"/>
      <c r="H2" s="234"/>
      <c r="I2" s="234"/>
      <c r="J2" s="234"/>
      <c r="K2" s="233"/>
    </row>
    <row r="3" spans="1:19" ht="27" customHeight="1">
      <c r="A3" s="235" t="s">
        <v>285</v>
      </c>
      <c r="B3" s="929" t="s">
        <v>409</v>
      </c>
      <c r="C3" s="930"/>
      <c r="D3" s="930"/>
      <c r="E3" s="930"/>
      <c r="F3" s="931"/>
      <c r="G3" s="932" t="s">
        <v>410</v>
      </c>
      <c r="H3" s="933"/>
      <c r="I3" s="932" t="s">
        <v>411</v>
      </c>
      <c r="J3" s="933"/>
      <c r="K3" s="936" t="s">
        <v>412</v>
      </c>
    </row>
    <row r="4" spans="1:19" ht="21" customHeight="1">
      <c r="A4" s="236"/>
      <c r="B4" s="938" t="s">
        <v>387</v>
      </c>
      <c r="C4" s="939"/>
      <c r="D4" s="940"/>
      <c r="E4" s="941" t="s">
        <v>388</v>
      </c>
      <c r="F4" s="942"/>
      <c r="G4" s="934"/>
      <c r="H4" s="935"/>
      <c r="I4" s="934"/>
      <c r="J4" s="935"/>
      <c r="K4" s="937"/>
    </row>
    <row r="5" spans="1:19" ht="21" customHeight="1">
      <c r="A5" s="237" t="s">
        <v>290</v>
      </c>
      <c r="B5" s="238" t="s">
        <v>387</v>
      </c>
      <c r="C5" s="239" t="s">
        <v>394</v>
      </c>
      <c r="D5" s="239" t="s">
        <v>413</v>
      </c>
      <c r="E5" s="240" t="s">
        <v>394</v>
      </c>
      <c r="F5" s="241" t="s">
        <v>395</v>
      </c>
      <c r="G5" s="238" t="s">
        <v>387</v>
      </c>
      <c r="H5" s="242" t="s">
        <v>396</v>
      </c>
      <c r="I5" s="243" t="s">
        <v>397</v>
      </c>
      <c r="J5" s="242" t="s">
        <v>414</v>
      </c>
      <c r="K5" s="244" t="s">
        <v>415</v>
      </c>
    </row>
    <row r="6" spans="1:19" s="5" customFormat="1" ht="18" customHeight="1">
      <c r="A6" s="245" t="s">
        <v>291</v>
      </c>
      <c r="B6" s="246">
        <v>13.1</v>
      </c>
      <c r="C6" s="247">
        <v>16.5</v>
      </c>
      <c r="D6" s="247">
        <v>10.5</v>
      </c>
      <c r="E6" s="247">
        <v>34.5</v>
      </c>
      <c r="F6" s="248">
        <v>-5.9</v>
      </c>
      <c r="G6" s="246">
        <v>2.2000000000000002</v>
      </c>
      <c r="H6" s="249">
        <v>16.3</v>
      </c>
      <c r="I6" s="246">
        <v>1110.5</v>
      </c>
      <c r="J6" s="250">
        <v>51</v>
      </c>
      <c r="K6" s="251">
        <v>2019.8</v>
      </c>
    </row>
    <row r="7" spans="1:19" s="5" customFormat="1" ht="18" customHeight="1">
      <c r="A7" s="252" t="s">
        <v>286</v>
      </c>
      <c r="B7" s="246">
        <v>12.8</v>
      </c>
      <c r="C7" s="247">
        <v>16.2</v>
      </c>
      <c r="D7" s="247">
        <v>10.1</v>
      </c>
      <c r="E7" s="247">
        <v>32.9</v>
      </c>
      <c r="F7" s="248">
        <v>-2.8</v>
      </c>
      <c r="G7" s="246">
        <v>2.2000000000000002</v>
      </c>
      <c r="H7" s="249">
        <v>24.1</v>
      </c>
      <c r="I7" s="246">
        <v>1461</v>
      </c>
      <c r="J7" s="250">
        <v>132.5</v>
      </c>
      <c r="K7" s="251">
        <v>2068.1</v>
      </c>
    </row>
    <row r="8" spans="1:19" s="5" customFormat="1" ht="18" customHeight="1">
      <c r="A8" s="253" t="s">
        <v>287</v>
      </c>
      <c r="B8" s="254">
        <v>13</v>
      </c>
      <c r="C8" s="255">
        <v>16.2</v>
      </c>
      <c r="D8" s="255">
        <v>10.5</v>
      </c>
      <c r="E8" s="255">
        <v>33.200000000000003</v>
      </c>
      <c r="F8" s="256">
        <v>-4</v>
      </c>
      <c r="G8" s="254">
        <v>2.2000000000000002</v>
      </c>
      <c r="H8" s="257">
        <v>19.5</v>
      </c>
      <c r="I8" s="254">
        <v>1250</v>
      </c>
      <c r="J8" s="258">
        <v>129</v>
      </c>
      <c r="K8" s="259">
        <v>1829.3</v>
      </c>
    </row>
    <row r="9" spans="1:19" s="5" customFormat="1" ht="18" customHeight="1">
      <c r="A9" s="261" t="s">
        <v>289</v>
      </c>
      <c r="B9" s="262" t="s">
        <v>7</v>
      </c>
      <c r="C9" s="263" t="s">
        <v>7</v>
      </c>
      <c r="D9" s="263" t="s">
        <v>7</v>
      </c>
      <c r="E9" s="263" t="s">
        <v>7</v>
      </c>
      <c r="F9" s="264" t="s">
        <v>7</v>
      </c>
      <c r="G9" s="262" t="s">
        <v>7</v>
      </c>
      <c r="H9" s="264" t="s">
        <v>7</v>
      </c>
      <c r="I9" s="262" t="s">
        <v>7</v>
      </c>
      <c r="J9" s="265" t="s">
        <v>7</v>
      </c>
      <c r="K9" s="266" t="s">
        <v>7</v>
      </c>
    </row>
    <row r="10" spans="1:19">
      <c r="H10" s="267"/>
      <c r="K10" s="268" t="s">
        <v>406</v>
      </c>
    </row>
    <row r="11" spans="1:19" ht="18" customHeight="1">
      <c r="A11" s="928" t="s">
        <v>418</v>
      </c>
      <c r="B11" s="928"/>
      <c r="C11" s="928"/>
      <c r="D11" s="928"/>
      <c r="E11" s="928"/>
      <c r="F11" s="928"/>
      <c r="G11" s="928"/>
      <c r="H11" s="928"/>
      <c r="I11" s="928"/>
      <c r="J11" s="928"/>
      <c r="K11" s="928"/>
      <c r="L11" s="230"/>
      <c r="M11" s="230"/>
      <c r="N11" s="229"/>
      <c r="O11" s="230"/>
      <c r="P11" s="230"/>
      <c r="Q11" s="230"/>
      <c r="R11" s="230"/>
      <c r="S11" s="230"/>
    </row>
    <row r="12" spans="1:19" ht="21" customHeight="1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</row>
    <row r="13" spans="1:19">
      <c r="A13" s="135"/>
    </row>
    <row r="16" spans="1:19">
      <c r="D16" s="365"/>
    </row>
  </sheetData>
  <mergeCells count="7">
    <mergeCell ref="A11:K11"/>
    <mergeCell ref="B3:F3"/>
    <mergeCell ref="G3:H4"/>
    <mergeCell ref="I3:J4"/>
    <mergeCell ref="K3:K4"/>
    <mergeCell ref="B4:D4"/>
    <mergeCell ref="E4:F4"/>
  </mergeCells>
  <phoneticPr fontId="1"/>
  <pageMargins left="0.75" right="0.75" top="1" bottom="1" header="0.51200000000000001" footer="0.51200000000000001"/>
  <pageSetup paperSize="9" scale="96" fitToHeight="0" orientation="portrait" r:id="rId1"/>
  <headerFooter alignWithMargins="0"/>
  <ignoredErrors>
    <ignoredError sqref="A8:A9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3A090-F9F7-4E39-A50F-25F2C8478E8E}">
  <sheetPr>
    <pageSetUpPr autoPageBreaks="0" fitToPage="1"/>
  </sheetPr>
  <dimension ref="A1:O51"/>
  <sheetViews>
    <sheetView showGridLines="0" zoomScaleNormal="100" workbookViewId="0"/>
  </sheetViews>
  <sheetFormatPr defaultRowHeight="12"/>
  <cols>
    <col min="1" max="1" width="17.109375" style="46" customWidth="1"/>
    <col min="2" max="2" width="4.88671875" style="46" customWidth="1"/>
    <col min="3" max="3" width="5.33203125" style="46" customWidth="1"/>
    <col min="4" max="4" width="5.6640625" style="46" customWidth="1"/>
    <col min="5" max="11" width="4.88671875" style="46" customWidth="1"/>
    <col min="12" max="12" width="33.109375" style="46" customWidth="1"/>
    <col min="13" max="15" width="2.6640625" style="46" customWidth="1"/>
    <col min="16" max="256" width="9" style="46"/>
    <col min="257" max="257" width="15.6640625" style="46" customWidth="1"/>
    <col min="258" max="258" width="3.88671875" style="46" customWidth="1"/>
    <col min="259" max="259" width="5.33203125" style="46" customWidth="1"/>
    <col min="260" max="260" width="5.6640625" style="46" customWidth="1"/>
    <col min="261" max="267" width="4.109375" style="46" customWidth="1"/>
    <col min="268" max="268" width="33.109375" style="46" customWidth="1"/>
    <col min="269" max="271" width="2.6640625" style="46" customWidth="1"/>
    <col min="272" max="512" width="9" style="46"/>
    <col min="513" max="513" width="15.6640625" style="46" customWidth="1"/>
    <col min="514" max="514" width="3.88671875" style="46" customWidth="1"/>
    <col min="515" max="515" width="5.33203125" style="46" customWidth="1"/>
    <col min="516" max="516" width="5.6640625" style="46" customWidth="1"/>
    <col min="517" max="523" width="4.109375" style="46" customWidth="1"/>
    <col min="524" max="524" width="33.109375" style="46" customWidth="1"/>
    <col min="525" max="527" width="2.6640625" style="46" customWidth="1"/>
    <col min="528" max="768" width="9" style="46"/>
    <col min="769" max="769" width="15.6640625" style="46" customWidth="1"/>
    <col min="770" max="770" width="3.88671875" style="46" customWidth="1"/>
    <col min="771" max="771" width="5.33203125" style="46" customWidth="1"/>
    <col min="772" max="772" width="5.6640625" style="46" customWidth="1"/>
    <col min="773" max="779" width="4.109375" style="46" customWidth="1"/>
    <col min="780" max="780" width="33.109375" style="46" customWidth="1"/>
    <col min="781" max="783" width="2.6640625" style="46" customWidth="1"/>
    <col min="784" max="1024" width="9" style="46"/>
    <col min="1025" max="1025" width="15.6640625" style="46" customWidth="1"/>
    <col min="1026" max="1026" width="3.88671875" style="46" customWidth="1"/>
    <col min="1027" max="1027" width="5.33203125" style="46" customWidth="1"/>
    <col min="1028" max="1028" width="5.6640625" style="46" customWidth="1"/>
    <col min="1029" max="1035" width="4.109375" style="46" customWidth="1"/>
    <col min="1036" max="1036" width="33.109375" style="46" customWidth="1"/>
    <col min="1037" max="1039" width="2.6640625" style="46" customWidth="1"/>
    <col min="1040" max="1280" width="9" style="46"/>
    <col min="1281" max="1281" width="15.6640625" style="46" customWidth="1"/>
    <col min="1282" max="1282" width="3.88671875" style="46" customWidth="1"/>
    <col min="1283" max="1283" width="5.33203125" style="46" customWidth="1"/>
    <col min="1284" max="1284" width="5.6640625" style="46" customWidth="1"/>
    <col min="1285" max="1291" width="4.109375" style="46" customWidth="1"/>
    <col min="1292" max="1292" width="33.109375" style="46" customWidth="1"/>
    <col min="1293" max="1295" width="2.6640625" style="46" customWidth="1"/>
    <col min="1296" max="1536" width="9" style="46"/>
    <col min="1537" max="1537" width="15.6640625" style="46" customWidth="1"/>
    <col min="1538" max="1538" width="3.88671875" style="46" customWidth="1"/>
    <col min="1539" max="1539" width="5.33203125" style="46" customWidth="1"/>
    <col min="1540" max="1540" width="5.6640625" style="46" customWidth="1"/>
    <col min="1541" max="1547" width="4.109375" style="46" customWidth="1"/>
    <col min="1548" max="1548" width="33.109375" style="46" customWidth="1"/>
    <col min="1549" max="1551" width="2.6640625" style="46" customWidth="1"/>
    <col min="1552" max="1792" width="9" style="46"/>
    <col min="1793" max="1793" width="15.6640625" style="46" customWidth="1"/>
    <col min="1794" max="1794" width="3.88671875" style="46" customWidth="1"/>
    <col min="1795" max="1795" width="5.33203125" style="46" customWidth="1"/>
    <col min="1796" max="1796" width="5.6640625" style="46" customWidth="1"/>
    <col min="1797" max="1803" width="4.109375" style="46" customWidth="1"/>
    <col min="1804" max="1804" width="33.109375" style="46" customWidth="1"/>
    <col min="1805" max="1807" width="2.6640625" style="46" customWidth="1"/>
    <col min="1808" max="2048" width="9" style="46"/>
    <col min="2049" max="2049" width="15.6640625" style="46" customWidth="1"/>
    <col min="2050" max="2050" width="3.88671875" style="46" customWidth="1"/>
    <col min="2051" max="2051" width="5.33203125" style="46" customWidth="1"/>
    <col min="2052" max="2052" width="5.6640625" style="46" customWidth="1"/>
    <col min="2053" max="2059" width="4.109375" style="46" customWidth="1"/>
    <col min="2060" max="2060" width="33.109375" style="46" customWidth="1"/>
    <col min="2061" max="2063" width="2.6640625" style="46" customWidth="1"/>
    <col min="2064" max="2304" width="9" style="46"/>
    <col min="2305" max="2305" width="15.6640625" style="46" customWidth="1"/>
    <col min="2306" max="2306" width="3.88671875" style="46" customWidth="1"/>
    <col min="2307" max="2307" width="5.33203125" style="46" customWidth="1"/>
    <col min="2308" max="2308" width="5.6640625" style="46" customWidth="1"/>
    <col min="2309" max="2315" width="4.109375" style="46" customWidth="1"/>
    <col min="2316" max="2316" width="33.109375" style="46" customWidth="1"/>
    <col min="2317" max="2319" width="2.6640625" style="46" customWidth="1"/>
    <col min="2320" max="2560" width="9" style="46"/>
    <col min="2561" max="2561" width="15.6640625" style="46" customWidth="1"/>
    <col min="2562" max="2562" width="3.88671875" style="46" customWidth="1"/>
    <col min="2563" max="2563" width="5.33203125" style="46" customWidth="1"/>
    <col min="2564" max="2564" width="5.6640625" style="46" customWidth="1"/>
    <col min="2565" max="2571" width="4.109375" style="46" customWidth="1"/>
    <col min="2572" max="2572" width="33.109375" style="46" customWidth="1"/>
    <col min="2573" max="2575" width="2.6640625" style="46" customWidth="1"/>
    <col min="2576" max="2816" width="9" style="46"/>
    <col min="2817" max="2817" width="15.6640625" style="46" customWidth="1"/>
    <col min="2818" max="2818" width="3.88671875" style="46" customWidth="1"/>
    <col min="2819" max="2819" width="5.33203125" style="46" customWidth="1"/>
    <col min="2820" max="2820" width="5.6640625" style="46" customWidth="1"/>
    <col min="2821" max="2827" width="4.109375" style="46" customWidth="1"/>
    <col min="2828" max="2828" width="33.109375" style="46" customWidth="1"/>
    <col min="2829" max="2831" width="2.6640625" style="46" customWidth="1"/>
    <col min="2832" max="3072" width="9" style="46"/>
    <col min="3073" max="3073" width="15.6640625" style="46" customWidth="1"/>
    <col min="3074" max="3074" width="3.88671875" style="46" customWidth="1"/>
    <col min="3075" max="3075" width="5.33203125" style="46" customWidth="1"/>
    <col min="3076" max="3076" width="5.6640625" style="46" customWidth="1"/>
    <col min="3077" max="3083" width="4.109375" style="46" customWidth="1"/>
    <col min="3084" max="3084" width="33.109375" style="46" customWidth="1"/>
    <col min="3085" max="3087" width="2.6640625" style="46" customWidth="1"/>
    <col min="3088" max="3328" width="9" style="46"/>
    <col min="3329" max="3329" width="15.6640625" style="46" customWidth="1"/>
    <col min="3330" max="3330" width="3.88671875" style="46" customWidth="1"/>
    <col min="3331" max="3331" width="5.33203125" style="46" customWidth="1"/>
    <col min="3332" max="3332" width="5.6640625" style="46" customWidth="1"/>
    <col min="3333" max="3339" width="4.109375" style="46" customWidth="1"/>
    <col min="3340" max="3340" width="33.109375" style="46" customWidth="1"/>
    <col min="3341" max="3343" width="2.6640625" style="46" customWidth="1"/>
    <col min="3344" max="3584" width="9" style="46"/>
    <col min="3585" max="3585" width="15.6640625" style="46" customWidth="1"/>
    <col min="3586" max="3586" width="3.88671875" style="46" customWidth="1"/>
    <col min="3587" max="3587" width="5.33203125" style="46" customWidth="1"/>
    <col min="3588" max="3588" width="5.6640625" style="46" customWidth="1"/>
    <col min="3589" max="3595" width="4.109375" style="46" customWidth="1"/>
    <col min="3596" max="3596" width="33.109375" style="46" customWidth="1"/>
    <col min="3597" max="3599" width="2.6640625" style="46" customWidth="1"/>
    <col min="3600" max="3840" width="9" style="46"/>
    <col min="3841" max="3841" width="15.6640625" style="46" customWidth="1"/>
    <col min="3842" max="3842" width="3.88671875" style="46" customWidth="1"/>
    <col min="3843" max="3843" width="5.33203125" style="46" customWidth="1"/>
    <col min="3844" max="3844" width="5.6640625" style="46" customWidth="1"/>
    <col min="3845" max="3851" width="4.109375" style="46" customWidth="1"/>
    <col min="3852" max="3852" width="33.109375" style="46" customWidth="1"/>
    <col min="3853" max="3855" width="2.6640625" style="46" customWidth="1"/>
    <col min="3856" max="4096" width="9" style="46"/>
    <col min="4097" max="4097" width="15.6640625" style="46" customWidth="1"/>
    <col min="4098" max="4098" width="3.88671875" style="46" customWidth="1"/>
    <col min="4099" max="4099" width="5.33203125" style="46" customWidth="1"/>
    <col min="4100" max="4100" width="5.6640625" style="46" customWidth="1"/>
    <col min="4101" max="4107" width="4.109375" style="46" customWidth="1"/>
    <col min="4108" max="4108" width="33.109375" style="46" customWidth="1"/>
    <col min="4109" max="4111" width="2.6640625" style="46" customWidth="1"/>
    <col min="4112" max="4352" width="9" style="46"/>
    <col min="4353" max="4353" width="15.6640625" style="46" customWidth="1"/>
    <col min="4354" max="4354" width="3.88671875" style="46" customWidth="1"/>
    <col min="4355" max="4355" width="5.33203125" style="46" customWidth="1"/>
    <col min="4356" max="4356" width="5.6640625" style="46" customWidth="1"/>
    <col min="4357" max="4363" width="4.109375" style="46" customWidth="1"/>
    <col min="4364" max="4364" width="33.109375" style="46" customWidth="1"/>
    <col min="4365" max="4367" width="2.6640625" style="46" customWidth="1"/>
    <col min="4368" max="4608" width="9" style="46"/>
    <col min="4609" max="4609" width="15.6640625" style="46" customWidth="1"/>
    <col min="4610" max="4610" width="3.88671875" style="46" customWidth="1"/>
    <col min="4611" max="4611" width="5.33203125" style="46" customWidth="1"/>
    <col min="4612" max="4612" width="5.6640625" style="46" customWidth="1"/>
    <col min="4613" max="4619" width="4.109375" style="46" customWidth="1"/>
    <col min="4620" max="4620" width="33.109375" style="46" customWidth="1"/>
    <col min="4621" max="4623" width="2.6640625" style="46" customWidth="1"/>
    <col min="4624" max="4864" width="9" style="46"/>
    <col min="4865" max="4865" width="15.6640625" style="46" customWidth="1"/>
    <col min="4866" max="4866" width="3.88671875" style="46" customWidth="1"/>
    <col min="4867" max="4867" width="5.33203125" style="46" customWidth="1"/>
    <col min="4868" max="4868" width="5.6640625" style="46" customWidth="1"/>
    <col min="4869" max="4875" width="4.109375" style="46" customWidth="1"/>
    <col min="4876" max="4876" width="33.109375" style="46" customWidth="1"/>
    <col min="4877" max="4879" width="2.6640625" style="46" customWidth="1"/>
    <col min="4880" max="5120" width="9" style="46"/>
    <col min="5121" max="5121" width="15.6640625" style="46" customWidth="1"/>
    <col min="5122" max="5122" width="3.88671875" style="46" customWidth="1"/>
    <col min="5123" max="5123" width="5.33203125" style="46" customWidth="1"/>
    <col min="5124" max="5124" width="5.6640625" style="46" customWidth="1"/>
    <col min="5125" max="5131" width="4.109375" style="46" customWidth="1"/>
    <col min="5132" max="5132" width="33.109375" style="46" customWidth="1"/>
    <col min="5133" max="5135" width="2.6640625" style="46" customWidth="1"/>
    <col min="5136" max="5376" width="9" style="46"/>
    <col min="5377" max="5377" width="15.6640625" style="46" customWidth="1"/>
    <col min="5378" max="5378" width="3.88671875" style="46" customWidth="1"/>
    <col min="5379" max="5379" width="5.33203125" style="46" customWidth="1"/>
    <col min="5380" max="5380" width="5.6640625" style="46" customWidth="1"/>
    <col min="5381" max="5387" width="4.109375" style="46" customWidth="1"/>
    <col min="5388" max="5388" width="33.109375" style="46" customWidth="1"/>
    <col min="5389" max="5391" width="2.6640625" style="46" customWidth="1"/>
    <col min="5392" max="5632" width="9" style="46"/>
    <col min="5633" max="5633" width="15.6640625" style="46" customWidth="1"/>
    <col min="5634" max="5634" width="3.88671875" style="46" customWidth="1"/>
    <col min="5635" max="5635" width="5.33203125" style="46" customWidth="1"/>
    <col min="5636" max="5636" width="5.6640625" style="46" customWidth="1"/>
    <col min="5637" max="5643" width="4.109375" style="46" customWidth="1"/>
    <col min="5644" max="5644" width="33.109375" style="46" customWidth="1"/>
    <col min="5645" max="5647" width="2.6640625" style="46" customWidth="1"/>
    <col min="5648" max="5888" width="9" style="46"/>
    <col min="5889" max="5889" width="15.6640625" style="46" customWidth="1"/>
    <col min="5890" max="5890" width="3.88671875" style="46" customWidth="1"/>
    <col min="5891" max="5891" width="5.33203125" style="46" customWidth="1"/>
    <col min="5892" max="5892" width="5.6640625" style="46" customWidth="1"/>
    <col min="5893" max="5899" width="4.109375" style="46" customWidth="1"/>
    <col min="5900" max="5900" width="33.109375" style="46" customWidth="1"/>
    <col min="5901" max="5903" width="2.6640625" style="46" customWidth="1"/>
    <col min="5904" max="6144" width="9" style="46"/>
    <col min="6145" max="6145" width="15.6640625" style="46" customWidth="1"/>
    <col min="6146" max="6146" width="3.88671875" style="46" customWidth="1"/>
    <col min="6147" max="6147" width="5.33203125" style="46" customWidth="1"/>
    <col min="6148" max="6148" width="5.6640625" style="46" customWidth="1"/>
    <col min="6149" max="6155" width="4.109375" style="46" customWidth="1"/>
    <col min="6156" max="6156" width="33.109375" style="46" customWidth="1"/>
    <col min="6157" max="6159" width="2.6640625" style="46" customWidth="1"/>
    <col min="6160" max="6400" width="9" style="46"/>
    <col min="6401" max="6401" width="15.6640625" style="46" customWidth="1"/>
    <col min="6402" max="6402" width="3.88671875" style="46" customWidth="1"/>
    <col min="6403" max="6403" width="5.33203125" style="46" customWidth="1"/>
    <col min="6404" max="6404" width="5.6640625" style="46" customWidth="1"/>
    <col min="6405" max="6411" width="4.109375" style="46" customWidth="1"/>
    <col min="6412" max="6412" width="33.109375" style="46" customWidth="1"/>
    <col min="6413" max="6415" width="2.6640625" style="46" customWidth="1"/>
    <col min="6416" max="6656" width="9" style="46"/>
    <col min="6657" max="6657" width="15.6640625" style="46" customWidth="1"/>
    <col min="6658" max="6658" width="3.88671875" style="46" customWidth="1"/>
    <col min="6659" max="6659" width="5.33203125" style="46" customWidth="1"/>
    <col min="6660" max="6660" width="5.6640625" style="46" customWidth="1"/>
    <col min="6661" max="6667" width="4.109375" style="46" customWidth="1"/>
    <col min="6668" max="6668" width="33.109375" style="46" customWidth="1"/>
    <col min="6669" max="6671" width="2.6640625" style="46" customWidth="1"/>
    <col min="6672" max="6912" width="9" style="46"/>
    <col min="6913" max="6913" width="15.6640625" style="46" customWidth="1"/>
    <col min="6914" max="6914" width="3.88671875" style="46" customWidth="1"/>
    <col min="6915" max="6915" width="5.33203125" style="46" customWidth="1"/>
    <col min="6916" max="6916" width="5.6640625" style="46" customWidth="1"/>
    <col min="6917" max="6923" width="4.109375" style="46" customWidth="1"/>
    <col min="6924" max="6924" width="33.109375" style="46" customWidth="1"/>
    <col min="6925" max="6927" width="2.6640625" style="46" customWidth="1"/>
    <col min="6928" max="7168" width="9" style="46"/>
    <col min="7169" max="7169" width="15.6640625" style="46" customWidth="1"/>
    <col min="7170" max="7170" width="3.88671875" style="46" customWidth="1"/>
    <col min="7171" max="7171" width="5.33203125" style="46" customWidth="1"/>
    <col min="7172" max="7172" width="5.6640625" style="46" customWidth="1"/>
    <col min="7173" max="7179" width="4.109375" style="46" customWidth="1"/>
    <col min="7180" max="7180" width="33.109375" style="46" customWidth="1"/>
    <col min="7181" max="7183" width="2.6640625" style="46" customWidth="1"/>
    <col min="7184" max="7424" width="9" style="46"/>
    <col min="7425" max="7425" width="15.6640625" style="46" customWidth="1"/>
    <col min="7426" max="7426" width="3.88671875" style="46" customWidth="1"/>
    <col min="7427" max="7427" width="5.33203125" style="46" customWidth="1"/>
    <col min="7428" max="7428" width="5.6640625" style="46" customWidth="1"/>
    <col min="7429" max="7435" width="4.109375" style="46" customWidth="1"/>
    <col min="7436" max="7436" width="33.109375" style="46" customWidth="1"/>
    <col min="7437" max="7439" width="2.6640625" style="46" customWidth="1"/>
    <col min="7440" max="7680" width="9" style="46"/>
    <col min="7681" max="7681" width="15.6640625" style="46" customWidth="1"/>
    <col min="7682" max="7682" width="3.88671875" style="46" customWidth="1"/>
    <col min="7683" max="7683" width="5.33203125" style="46" customWidth="1"/>
    <col min="7684" max="7684" width="5.6640625" style="46" customWidth="1"/>
    <col min="7685" max="7691" width="4.109375" style="46" customWidth="1"/>
    <col min="7692" max="7692" width="33.109375" style="46" customWidth="1"/>
    <col min="7693" max="7695" width="2.6640625" style="46" customWidth="1"/>
    <col min="7696" max="7936" width="9" style="46"/>
    <col min="7937" max="7937" width="15.6640625" style="46" customWidth="1"/>
    <col min="7938" max="7938" width="3.88671875" style="46" customWidth="1"/>
    <col min="7939" max="7939" width="5.33203125" style="46" customWidth="1"/>
    <col min="7940" max="7940" width="5.6640625" style="46" customWidth="1"/>
    <col min="7941" max="7947" width="4.109375" style="46" customWidth="1"/>
    <col min="7948" max="7948" width="33.109375" style="46" customWidth="1"/>
    <col min="7949" max="7951" width="2.6640625" style="46" customWidth="1"/>
    <col min="7952" max="8192" width="9" style="46"/>
    <col min="8193" max="8193" width="15.6640625" style="46" customWidth="1"/>
    <col min="8194" max="8194" width="3.88671875" style="46" customWidth="1"/>
    <col min="8195" max="8195" width="5.33203125" style="46" customWidth="1"/>
    <col min="8196" max="8196" width="5.6640625" style="46" customWidth="1"/>
    <col min="8197" max="8203" width="4.109375" style="46" customWidth="1"/>
    <col min="8204" max="8204" width="33.109375" style="46" customWidth="1"/>
    <col min="8205" max="8207" width="2.6640625" style="46" customWidth="1"/>
    <col min="8208" max="8448" width="9" style="46"/>
    <col min="8449" max="8449" width="15.6640625" style="46" customWidth="1"/>
    <col min="8450" max="8450" width="3.88671875" style="46" customWidth="1"/>
    <col min="8451" max="8451" width="5.33203125" style="46" customWidth="1"/>
    <col min="8452" max="8452" width="5.6640625" style="46" customWidth="1"/>
    <col min="8453" max="8459" width="4.109375" style="46" customWidth="1"/>
    <col min="8460" max="8460" width="33.109375" style="46" customWidth="1"/>
    <col min="8461" max="8463" width="2.6640625" style="46" customWidth="1"/>
    <col min="8464" max="8704" width="9" style="46"/>
    <col min="8705" max="8705" width="15.6640625" style="46" customWidth="1"/>
    <col min="8706" max="8706" width="3.88671875" style="46" customWidth="1"/>
    <col min="8707" max="8707" width="5.33203125" style="46" customWidth="1"/>
    <col min="8708" max="8708" width="5.6640625" style="46" customWidth="1"/>
    <col min="8709" max="8715" width="4.109375" style="46" customWidth="1"/>
    <col min="8716" max="8716" width="33.109375" style="46" customWidth="1"/>
    <col min="8717" max="8719" width="2.6640625" style="46" customWidth="1"/>
    <col min="8720" max="8960" width="9" style="46"/>
    <col min="8961" max="8961" width="15.6640625" style="46" customWidth="1"/>
    <col min="8962" max="8962" width="3.88671875" style="46" customWidth="1"/>
    <col min="8963" max="8963" width="5.33203125" style="46" customWidth="1"/>
    <col min="8964" max="8964" width="5.6640625" style="46" customWidth="1"/>
    <col min="8965" max="8971" width="4.109375" style="46" customWidth="1"/>
    <col min="8972" max="8972" width="33.109375" style="46" customWidth="1"/>
    <col min="8973" max="8975" width="2.6640625" style="46" customWidth="1"/>
    <col min="8976" max="9216" width="9" style="46"/>
    <col min="9217" max="9217" width="15.6640625" style="46" customWidth="1"/>
    <col min="9218" max="9218" width="3.88671875" style="46" customWidth="1"/>
    <col min="9219" max="9219" width="5.33203125" style="46" customWidth="1"/>
    <col min="9220" max="9220" width="5.6640625" style="46" customWidth="1"/>
    <col min="9221" max="9227" width="4.109375" style="46" customWidth="1"/>
    <col min="9228" max="9228" width="33.109375" style="46" customWidth="1"/>
    <col min="9229" max="9231" width="2.6640625" style="46" customWidth="1"/>
    <col min="9232" max="9472" width="9" style="46"/>
    <col min="9473" max="9473" width="15.6640625" style="46" customWidth="1"/>
    <col min="9474" max="9474" width="3.88671875" style="46" customWidth="1"/>
    <col min="9475" max="9475" width="5.33203125" style="46" customWidth="1"/>
    <col min="9476" max="9476" width="5.6640625" style="46" customWidth="1"/>
    <col min="9477" max="9483" width="4.109375" style="46" customWidth="1"/>
    <col min="9484" max="9484" width="33.109375" style="46" customWidth="1"/>
    <col min="9485" max="9487" width="2.6640625" style="46" customWidth="1"/>
    <col min="9488" max="9728" width="9" style="46"/>
    <col min="9729" max="9729" width="15.6640625" style="46" customWidth="1"/>
    <col min="9730" max="9730" width="3.88671875" style="46" customWidth="1"/>
    <col min="9731" max="9731" width="5.33203125" style="46" customWidth="1"/>
    <col min="9732" max="9732" width="5.6640625" style="46" customWidth="1"/>
    <col min="9733" max="9739" width="4.109375" style="46" customWidth="1"/>
    <col min="9740" max="9740" width="33.109375" style="46" customWidth="1"/>
    <col min="9741" max="9743" width="2.6640625" style="46" customWidth="1"/>
    <col min="9744" max="9984" width="9" style="46"/>
    <col min="9985" max="9985" width="15.6640625" style="46" customWidth="1"/>
    <col min="9986" max="9986" width="3.88671875" style="46" customWidth="1"/>
    <col min="9987" max="9987" width="5.33203125" style="46" customWidth="1"/>
    <col min="9988" max="9988" width="5.6640625" style="46" customWidth="1"/>
    <col min="9989" max="9995" width="4.109375" style="46" customWidth="1"/>
    <col min="9996" max="9996" width="33.109375" style="46" customWidth="1"/>
    <col min="9997" max="9999" width="2.6640625" style="46" customWidth="1"/>
    <col min="10000" max="10240" width="9" style="46"/>
    <col min="10241" max="10241" width="15.6640625" style="46" customWidth="1"/>
    <col min="10242" max="10242" width="3.88671875" style="46" customWidth="1"/>
    <col min="10243" max="10243" width="5.33203125" style="46" customWidth="1"/>
    <col min="10244" max="10244" width="5.6640625" style="46" customWidth="1"/>
    <col min="10245" max="10251" width="4.109375" style="46" customWidth="1"/>
    <col min="10252" max="10252" width="33.109375" style="46" customWidth="1"/>
    <col min="10253" max="10255" width="2.6640625" style="46" customWidth="1"/>
    <col min="10256" max="10496" width="9" style="46"/>
    <col min="10497" max="10497" width="15.6640625" style="46" customWidth="1"/>
    <col min="10498" max="10498" width="3.88671875" style="46" customWidth="1"/>
    <col min="10499" max="10499" width="5.33203125" style="46" customWidth="1"/>
    <col min="10500" max="10500" width="5.6640625" style="46" customWidth="1"/>
    <col min="10501" max="10507" width="4.109375" style="46" customWidth="1"/>
    <col min="10508" max="10508" width="33.109375" style="46" customWidth="1"/>
    <col min="10509" max="10511" width="2.6640625" style="46" customWidth="1"/>
    <col min="10512" max="10752" width="9" style="46"/>
    <col min="10753" max="10753" width="15.6640625" style="46" customWidth="1"/>
    <col min="10754" max="10754" width="3.88671875" style="46" customWidth="1"/>
    <col min="10755" max="10755" width="5.33203125" style="46" customWidth="1"/>
    <col min="10756" max="10756" width="5.6640625" style="46" customWidth="1"/>
    <col min="10757" max="10763" width="4.109375" style="46" customWidth="1"/>
    <col min="10764" max="10764" width="33.109375" style="46" customWidth="1"/>
    <col min="10765" max="10767" width="2.6640625" style="46" customWidth="1"/>
    <col min="10768" max="11008" width="9" style="46"/>
    <col min="11009" max="11009" width="15.6640625" style="46" customWidth="1"/>
    <col min="11010" max="11010" width="3.88671875" style="46" customWidth="1"/>
    <col min="11011" max="11011" width="5.33203125" style="46" customWidth="1"/>
    <col min="11012" max="11012" width="5.6640625" style="46" customWidth="1"/>
    <col min="11013" max="11019" width="4.109375" style="46" customWidth="1"/>
    <col min="11020" max="11020" width="33.109375" style="46" customWidth="1"/>
    <col min="11021" max="11023" width="2.6640625" style="46" customWidth="1"/>
    <col min="11024" max="11264" width="9" style="46"/>
    <col min="11265" max="11265" width="15.6640625" style="46" customWidth="1"/>
    <col min="11266" max="11266" width="3.88671875" style="46" customWidth="1"/>
    <col min="11267" max="11267" width="5.33203125" style="46" customWidth="1"/>
    <col min="11268" max="11268" width="5.6640625" style="46" customWidth="1"/>
    <col min="11269" max="11275" width="4.109375" style="46" customWidth="1"/>
    <col min="11276" max="11276" width="33.109375" style="46" customWidth="1"/>
    <col min="11277" max="11279" width="2.6640625" style="46" customWidth="1"/>
    <col min="11280" max="11520" width="9" style="46"/>
    <col min="11521" max="11521" width="15.6640625" style="46" customWidth="1"/>
    <col min="11522" max="11522" width="3.88671875" style="46" customWidth="1"/>
    <col min="11523" max="11523" width="5.33203125" style="46" customWidth="1"/>
    <col min="11524" max="11524" width="5.6640625" style="46" customWidth="1"/>
    <col min="11525" max="11531" width="4.109375" style="46" customWidth="1"/>
    <col min="11532" max="11532" width="33.109375" style="46" customWidth="1"/>
    <col min="11533" max="11535" width="2.6640625" style="46" customWidth="1"/>
    <col min="11536" max="11776" width="9" style="46"/>
    <col min="11777" max="11777" width="15.6640625" style="46" customWidth="1"/>
    <col min="11778" max="11778" width="3.88671875" style="46" customWidth="1"/>
    <col min="11779" max="11779" width="5.33203125" style="46" customWidth="1"/>
    <col min="11780" max="11780" width="5.6640625" style="46" customWidth="1"/>
    <col min="11781" max="11787" width="4.109375" style="46" customWidth="1"/>
    <col min="11788" max="11788" width="33.109375" style="46" customWidth="1"/>
    <col min="11789" max="11791" width="2.6640625" style="46" customWidth="1"/>
    <col min="11792" max="12032" width="9" style="46"/>
    <col min="12033" max="12033" width="15.6640625" style="46" customWidth="1"/>
    <col min="12034" max="12034" width="3.88671875" style="46" customWidth="1"/>
    <col min="12035" max="12035" width="5.33203125" style="46" customWidth="1"/>
    <col min="12036" max="12036" width="5.6640625" style="46" customWidth="1"/>
    <col min="12037" max="12043" width="4.109375" style="46" customWidth="1"/>
    <col min="12044" max="12044" width="33.109375" style="46" customWidth="1"/>
    <col min="12045" max="12047" width="2.6640625" style="46" customWidth="1"/>
    <col min="12048" max="12288" width="9" style="46"/>
    <col min="12289" max="12289" width="15.6640625" style="46" customWidth="1"/>
    <col min="12290" max="12290" width="3.88671875" style="46" customWidth="1"/>
    <col min="12291" max="12291" width="5.33203125" style="46" customWidth="1"/>
    <col min="12292" max="12292" width="5.6640625" style="46" customWidth="1"/>
    <col min="12293" max="12299" width="4.109375" style="46" customWidth="1"/>
    <col min="12300" max="12300" width="33.109375" style="46" customWidth="1"/>
    <col min="12301" max="12303" width="2.6640625" style="46" customWidth="1"/>
    <col min="12304" max="12544" width="9" style="46"/>
    <col min="12545" max="12545" width="15.6640625" style="46" customWidth="1"/>
    <col min="12546" max="12546" width="3.88671875" style="46" customWidth="1"/>
    <col min="12547" max="12547" width="5.33203125" style="46" customWidth="1"/>
    <col min="12548" max="12548" width="5.6640625" style="46" customWidth="1"/>
    <col min="12549" max="12555" width="4.109375" style="46" customWidth="1"/>
    <col min="12556" max="12556" width="33.109375" style="46" customWidth="1"/>
    <col min="12557" max="12559" width="2.6640625" style="46" customWidth="1"/>
    <col min="12560" max="12800" width="9" style="46"/>
    <col min="12801" max="12801" width="15.6640625" style="46" customWidth="1"/>
    <col min="12802" max="12802" width="3.88671875" style="46" customWidth="1"/>
    <col min="12803" max="12803" width="5.33203125" style="46" customWidth="1"/>
    <col min="12804" max="12804" width="5.6640625" style="46" customWidth="1"/>
    <col min="12805" max="12811" width="4.109375" style="46" customWidth="1"/>
    <col min="12812" max="12812" width="33.109375" style="46" customWidth="1"/>
    <col min="12813" max="12815" width="2.6640625" style="46" customWidth="1"/>
    <col min="12816" max="13056" width="9" style="46"/>
    <col min="13057" max="13057" width="15.6640625" style="46" customWidth="1"/>
    <col min="13058" max="13058" width="3.88671875" style="46" customWidth="1"/>
    <col min="13059" max="13059" width="5.33203125" style="46" customWidth="1"/>
    <col min="13060" max="13060" width="5.6640625" style="46" customWidth="1"/>
    <col min="13061" max="13067" width="4.109375" style="46" customWidth="1"/>
    <col min="13068" max="13068" width="33.109375" style="46" customWidth="1"/>
    <col min="13069" max="13071" width="2.6640625" style="46" customWidth="1"/>
    <col min="13072" max="13312" width="9" style="46"/>
    <col min="13313" max="13313" width="15.6640625" style="46" customWidth="1"/>
    <col min="13314" max="13314" width="3.88671875" style="46" customWidth="1"/>
    <col min="13315" max="13315" width="5.33203125" style="46" customWidth="1"/>
    <col min="13316" max="13316" width="5.6640625" style="46" customWidth="1"/>
    <col min="13317" max="13323" width="4.109375" style="46" customWidth="1"/>
    <col min="13324" max="13324" width="33.109375" style="46" customWidth="1"/>
    <col min="13325" max="13327" width="2.6640625" style="46" customWidth="1"/>
    <col min="13328" max="13568" width="9" style="46"/>
    <col min="13569" max="13569" width="15.6640625" style="46" customWidth="1"/>
    <col min="13570" max="13570" width="3.88671875" style="46" customWidth="1"/>
    <col min="13571" max="13571" width="5.33203125" style="46" customWidth="1"/>
    <col min="13572" max="13572" width="5.6640625" style="46" customWidth="1"/>
    <col min="13573" max="13579" width="4.109375" style="46" customWidth="1"/>
    <col min="13580" max="13580" width="33.109375" style="46" customWidth="1"/>
    <col min="13581" max="13583" width="2.6640625" style="46" customWidth="1"/>
    <col min="13584" max="13824" width="9" style="46"/>
    <col min="13825" max="13825" width="15.6640625" style="46" customWidth="1"/>
    <col min="13826" max="13826" width="3.88671875" style="46" customWidth="1"/>
    <col min="13827" max="13827" width="5.33203125" style="46" customWidth="1"/>
    <col min="13828" max="13828" width="5.6640625" style="46" customWidth="1"/>
    <col min="13829" max="13835" width="4.109375" style="46" customWidth="1"/>
    <col min="13836" max="13836" width="33.109375" style="46" customWidth="1"/>
    <col min="13837" max="13839" width="2.6640625" style="46" customWidth="1"/>
    <col min="13840" max="14080" width="9" style="46"/>
    <col min="14081" max="14081" width="15.6640625" style="46" customWidth="1"/>
    <col min="14082" max="14082" width="3.88671875" style="46" customWidth="1"/>
    <col min="14083" max="14083" width="5.33203125" style="46" customWidth="1"/>
    <col min="14084" max="14084" width="5.6640625" style="46" customWidth="1"/>
    <col min="14085" max="14091" width="4.109375" style="46" customWidth="1"/>
    <col min="14092" max="14092" width="33.109375" style="46" customWidth="1"/>
    <col min="14093" max="14095" width="2.6640625" style="46" customWidth="1"/>
    <col min="14096" max="14336" width="9" style="46"/>
    <col min="14337" max="14337" width="15.6640625" style="46" customWidth="1"/>
    <col min="14338" max="14338" width="3.88671875" style="46" customWidth="1"/>
    <col min="14339" max="14339" width="5.33203125" style="46" customWidth="1"/>
    <col min="14340" max="14340" width="5.6640625" style="46" customWidth="1"/>
    <col min="14341" max="14347" width="4.109375" style="46" customWidth="1"/>
    <col min="14348" max="14348" width="33.109375" style="46" customWidth="1"/>
    <col min="14349" max="14351" width="2.6640625" style="46" customWidth="1"/>
    <col min="14352" max="14592" width="9" style="46"/>
    <col min="14593" max="14593" width="15.6640625" style="46" customWidth="1"/>
    <col min="14594" max="14594" width="3.88671875" style="46" customWidth="1"/>
    <col min="14595" max="14595" width="5.33203125" style="46" customWidth="1"/>
    <col min="14596" max="14596" width="5.6640625" style="46" customWidth="1"/>
    <col min="14597" max="14603" width="4.109375" style="46" customWidth="1"/>
    <col min="14604" max="14604" width="33.109375" style="46" customWidth="1"/>
    <col min="14605" max="14607" width="2.6640625" style="46" customWidth="1"/>
    <col min="14608" max="14848" width="9" style="46"/>
    <col min="14849" max="14849" width="15.6640625" style="46" customWidth="1"/>
    <col min="14850" max="14850" width="3.88671875" style="46" customWidth="1"/>
    <col min="14851" max="14851" width="5.33203125" style="46" customWidth="1"/>
    <col min="14852" max="14852" width="5.6640625" style="46" customWidth="1"/>
    <col min="14853" max="14859" width="4.109375" style="46" customWidth="1"/>
    <col min="14860" max="14860" width="33.109375" style="46" customWidth="1"/>
    <col min="14861" max="14863" width="2.6640625" style="46" customWidth="1"/>
    <col min="14864" max="15104" width="9" style="46"/>
    <col min="15105" max="15105" width="15.6640625" style="46" customWidth="1"/>
    <col min="15106" max="15106" width="3.88671875" style="46" customWidth="1"/>
    <col min="15107" max="15107" width="5.33203125" style="46" customWidth="1"/>
    <col min="15108" max="15108" width="5.6640625" style="46" customWidth="1"/>
    <col min="15109" max="15115" width="4.109375" style="46" customWidth="1"/>
    <col min="15116" max="15116" width="33.109375" style="46" customWidth="1"/>
    <col min="15117" max="15119" width="2.6640625" style="46" customWidth="1"/>
    <col min="15120" max="15360" width="9" style="46"/>
    <col min="15361" max="15361" width="15.6640625" style="46" customWidth="1"/>
    <col min="15362" max="15362" width="3.88671875" style="46" customWidth="1"/>
    <col min="15363" max="15363" width="5.33203125" style="46" customWidth="1"/>
    <col min="15364" max="15364" width="5.6640625" style="46" customWidth="1"/>
    <col min="15365" max="15371" width="4.109375" style="46" customWidth="1"/>
    <col min="15372" max="15372" width="33.109375" style="46" customWidth="1"/>
    <col min="15373" max="15375" width="2.6640625" style="46" customWidth="1"/>
    <col min="15376" max="15616" width="9" style="46"/>
    <col min="15617" max="15617" width="15.6640625" style="46" customWidth="1"/>
    <col min="15618" max="15618" width="3.88671875" style="46" customWidth="1"/>
    <col min="15619" max="15619" width="5.33203125" style="46" customWidth="1"/>
    <col min="15620" max="15620" width="5.6640625" style="46" customWidth="1"/>
    <col min="15621" max="15627" width="4.109375" style="46" customWidth="1"/>
    <col min="15628" max="15628" width="33.109375" style="46" customWidth="1"/>
    <col min="15629" max="15631" width="2.6640625" style="46" customWidth="1"/>
    <col min="15632" max="15872" width="9" style="46"/>
    <col min="15873" max="15873" width="15.6640625" style="46" customWidth="1"/>
    <col min="15874" max="15874" width="3.88671875" style="46" customWidth="1"/>
    <col min="15875" max="15875" width="5.33203125" style="46" customWidth="1"/>
    <col min="15876" max="15876" width="5.6640625" style="46" customWidth="1"/>
    <col min="15877" max="15883" width="4.109375" style="46" customWidth="1"/>
    <col min="15884" max="15884" width="33.109375" style="46" customWidth="1"/>
    <col min="15885" max="15887" width="2.6640625" style="46" customWidth="1"/>
    <col min="15888" max="16128" width="9" style="46"/>
    <col min="16129" max="16129" width="15.6640625" style="46" customWidth="1"/>
    <col min="16130" max="16130" width="3.88671875" style="46" customWidth="1"/>
    <col min="16131" max="16131" width="5.33203125" style="46" customWidth="1"/>
    <col min="16132" max="16132" width="5.6640625" style="46" customWidth="1"/>
    <col min="16133" max="16139" width="4.109375" style="46" customWidth="1"/>
    <col min="16140" max="16140" width="33.109375" style="46" customWidth="1"/>
    <col min="16141" max="16143" width="2.6640625" style="46" customWidth="1"/>
    <col min="16144" max="16384" width="9" style="46"/>
  </cols>
  <sheetData>
    <row r="1" spans="1:12" s="47" customFormat="1" ht="14.4">
      <c r="A1" s="6" t="s">
        <v>419</v>
      </c>
    </row>
    <row r="2" spans="1:12" ht="13.5" customHeight="1">
      <c r="A2" s="6"/>
      <c r="L2" s="65" t="s">
        <v>664</v>
      </c>
    </row>
    <row r="3" spans="1:12" s="45" customFormat="1" ht="21" customHeight="1">
      <c r="A3" s="948" t="s">
        <v>420</v>
      </c>
      <c r="B3" s="950" t="s">
        <v>421</v>
      </c>
      <c r="C3" s="951"/>
      <c r="D3" s="952"/>
      <c r="E3" s="951" t="s">
        <v>422</v>
      </c>
      <c r="F3" s="951"/>
      <c r="G3" s="951"/>
      <c r="H3" s="951"/>
      <c r="I3" s="951"/>
      <c r="J3" s="951"/>
      <c r="K3" s="952"/>
      <c r="L3" s="943" t="s">
        <v>423</v>
      </c>
    </row>
    <row r="4" spans="1:12" s="45" customFormat="1" ht="64.5" customHeight="1">
      <c r="A4" s="949"/>
      <c r="B4" s="954" t="s">
        <v>424</v>
      </c>
      <c r="C4" s="955"/>
      <c r="D4" s="269" t="s">
        <v>425</v>
      </c>
      <c r="E4" s="270" t="s">
        <v>67</v>
      </c>
      <c r="F4" s="270" t="s">
        <v>426</v>
      </c>
      <c r="G4" s="271" t="s">
        <v>427</v>
      </c>
      <c r="H4" s="272" t="s">
        <v>428</v>
      </c>
      <c r="I4" s="270" t="s">
        <v>429</v>
      </c>
      <c r="J4" s="270" t="s">
        <v>430</v>
      </c>
      <c r="K4" s="273" t="s">
        <v>431</v>
      </c>
      <c r="L4" s="944"/>
    </row>
    <row r="5" spans="1:12" s="45" customFormat="1" ht="15.75" customHeight="1">
      <c r="A5" s="274"/>
      <c r="B5" s="956"/>
      <c r="C5" s="957"/>
      <c r="D5" s="275" t="s">
        <v>432</v>
      </c>
      <c r="E5" s="276" t="s">
        <v>433</v>
      </c>
      <c r="F5" s="276" t="s">
        <v>433</v>
      </c>
      <c r="G5" s="276" t="s">
        <v>433</v>
      </c>
      <c r="H5" s="276" t="s">
        <v>433</v>
      </c>
      <c r="I5" s="276" t="s">
        <v>433</v>
      </c>
      <c r="J5" s="276" t="s">
        <v>433</v>
      </c>
      <c r="K5" s="277" t="s">
        <v>433</v>
      </c>
      <c r="L5" s="953"/>
    </row>
    <row r="6" spans="1:12" s="286" customFormat="1" ht="9" customHeight="1">
      <c r="A6" s="278"/>
      <c r="B6" s="279"/>
      <c r="C6" s="280"/>
      <c r="D6" s="281"/>
      <c r="E6" s="282"/>
      <c r="F6" s="283"/>
      <c r="G6" s="283"/>
      <c r="H6" s="284"/>
      <c r="I6" s="283"/>
      <c r="J6" s="283"/>
      <c r="K6" s="285"/>
      <c r="L6" s="943" t="s">
        <v>434</v>
      </c>
    </row>
    <row r="7" spans="1:12" ht="13.5" customHeight="1">
      <c r="A7" s="287" t="s">
        <v>435</v>
      </c>
      <c r="B7" s="946" t="s">
        <v>436</v>
      </c>
      <c r="C7" s="947"/>
      <c r="D7" s="281"/>
      <c r="E7" s="288"/>
      <c r="F7" s="288"/>
      <c r="G7" s="288"/>
      <c r="H7" s="288"/>
      <c r="I7" s="288"/>
      <c r="J7" s="288"/>
      <c r="K7" s="289"/>
      <c r="L7" s="944"/>
    </row>
    <row r="8" spans="1:12" ht="12" customHeight="1">
      <c r="A8" s="290"/>
      <c r="B8" s="279" t="s">
        <v>240</v>
      </c>
      <c r="C8" s="280">
        <v>144.19999999999999</v>
      </c>
      <c r="D8" s="291">
        <v>7.6</v>
      </c>
      <c r="E8" s="292">
        <v>3.1</v>
      </c>
      <c r="F8" s="292">
        <v>2.4</v>
      </c>
      <c r="G8" s="293" t="s">
        <v>434</v>
      </c>
      <c r="H8" s="292">
        <v>2.4</v>
      </c>
      <c r="I8" s="292">
        <v>2.7</v>
      </c>
      <c r="J8" s="292">
        <v>3.1</v>
      </c>
      <c r="K8" s="294">
        <v>2.7</v>
      </c>
      <c r="L8" s="944"/>
    </row>
    <row r="9" spans="1:12" s="286" customFormat="1" ht="17.25" customHeight="1">
      <c r="A9" s="295"/>
      <c r="B9" s="296" t="s">
        <v>242</v>
      </c>
      <c r="C9" s="297">
        <v>39.6</v>
      </c>
      <c r="D9" s="298"/>
      <c r="E9" s="299"/>
      <c r="F9" s="299"/>
      <c r="G9" s="299"/>
      <c r="H9" s="299"/>
      <c r="I9" s="299"/>
      <c r="J9" s="299"/>
      <c r="K9" s="298"/>
      <c r="L9" s="945"/>
    </row>
    <row r="10" spans="1:12" s="286" customFormat="1" ht="9" customHeight="1">
      <c r="A10" s="290"/>
      <c r="B10" s="279"/>
      <c r="C10" s="280"/>
      <c r="D10" s="281"/>
      <c r="E10" s="282"/>
      <c r="F10" s="283"/>
      <c r="G10" s="283"/>
      <c r="H10" s="284"/>
      <c r="I10" s="283"/>
      <c r="J10" s="283"/>
      <c r="K10" s="285"/>
      <c r="L10" s="651"/>
    </row>
    <row r="11" spans="1:12" ht="13.5" customHeight="1">
      <c r="A11" s="300" t="s">
        <v>437</v>
      </c>
      <c r="B11" s="946" t="s">
        <v>436</v>
      </c>
      <c r="C11" s="947"/>
      <c r="D11" s="301"/>
      <c r="E11" s="302"/>
      <c r="F11" s="302"/>
      <c r="G11" s="302"/>
      <c r="H11" s="286"/>
      <c r="I11" s="302"/>
      <c r="J11" s="302"/>
      <c r="K11" s="281"/>
      <c r="L11" s="968" t="s">
        <v>438</v>
      </c>
    </row>
    <row r="12" spans="1:12">
      <c r="A12" s="290"/>
      <c r="B12" s="279" t="s">
        <v>240</v>
      </c>
      <c r="C12" s="280">
        <v>144.69999999999999</v>
      </c>
      <c r="D12" s="281">
        <v>8.5</v>
      </c>
      <c r="E12" s="302">
        <v>2.4</v>
      </c>
      <c r="F12" s="302">
        <v>2.7</v>
      </c>
      <c r="G12" s="302">
        <v>2.1</v>
      </c>
      <c r="H12" s="286">
        <v>2.4</v>
      </c>
      <c r="I12" s="302">
        <v>2.4</v>
      </c>
      <c r="J12" s="302">
        <v>2.4</v>
      </c>
      <c r="K12" s="281">
        <v>1.8</v>
      </c>
      <c r="L12" s="969"/>
    </row>
    <row r="13" spans="1:12" s="286" customFormat="1" ht="54.75" customHeight="1">
      <c r="A13" s="295"/>
      <c r="B13" s="296" t="s">
        <v>242</v>
      </c>
      <c r="C13" s="297">
        <v>39.1</v>
      </c>
      <c r="D13" s="298"/>
      <c r="E13" s="299"/>
      <c r="F13" s="299"/>
      <c r="G13" s="299"/>
      <c r="H13" s="299"/>
      <c r="I13" s="299"/>
      <c r="J13" s="299"/>
      <c r="K13" s="298"/>
      <c r="L13" s="970"/>
    </row>
    <row r="14" spans="1:12" s="286" customFormat="1" ht="9" customHeight="1">
      <c r="A14" s="290"/>
      <c r="B14" s="279"/>
      <c r="C14" s="280"/>
      <c r="D14" s="281"/>
      <c r="E14" s="302"/>
      <c r="F14" s="302"/>
      <c r="G14" s="302"/>
      <c r="I14" s="302"/>
      <c r="J14" s="302"/>
      <c r="K14" s="281"/>
      <c r="L14" s="437"/>
    </row>
    <row r="15" spans="1:12" s="286" customFormat="1" ht="13.5" customHeight="1">
      <c r="A15" s="303" t="s">
        <v>439</v>
      </c>
      <c r="B15" s="946" t="s">
        <v>440</v>
      </c>
      <c r="C15" s="947"/>
      <c r="D15" s="281"/>
      <c r="E15" s="302"/>
      <c r="F15" s="302"/>
      <c r="G15" s="302"/>
      <c r="I15" s="302"/>
      <c r="J15" s="302"/>
      <c r="K15" s="281"/>
      <c r="L15" s="971" t="s">
        <v>441</v>
      </c>
    </row>
    <row r="16" spans="1:12" s="286" customFormat="1" ht="12" customHeight="1">
      <c r="A16" s="304" t="s">
        <v>442</v>
      </c>
      <c r="B16" s="279" t="s">
        <v>443</v>
      </c>
      <c r="C16" s="280">
        <v>73.5</v>
      </c>
      <c r="D16" s="281">
        <v>8.5</v>
      </c>
      <c r="E16" s="302">
        <v>2.2999999999999998</v>
      </c>
      <c r="F16" s="305">
        <v>3</v>
      </c>
      <c r="G16" s="302">
        <v>3.4</v>
      </c>
      <c r="H16" s="439" t="s">
        <v>434</v>
      </c>
      <c r="I16" s="302">
        <v>4.3</v>
      </c>
      <c r="J16" s="302">
        <v>2.7</v>
      </c>
      <c r="K16" s="440" t="s">
        <v>434</v>
      </c>
      <c r="L16" s="972"/>
    </row>
    <row r="17" spans="1:15" s="286" customFormat="1" ht="31.5" customHeight="1">
      <c r="A17" s="306"/>
      <c r="B17" s="307" t="s">
        <v>444</v>
      </c>
      <c r="C17" s="308">
        <v>38</v>
      </c>
      <c r="D17" s="309"/>
      <c r="E17" s="310"/>
      <c r="F17" s="310"/>
      <c r="G17" s="310"/>
      <c r="H17" s="310"/>
      <c r="I17" s="310"/>
      <c r="J17" s="310"/>
      <c r="K17" s="309"/>
      <c r="L17" s="973"/>
    </row>
    <row r="18" spans="1:15" ht="20.25" customHeight="1"/>
    <row r="19" spans="1:15" ht="30" customHeight="1">
      <c r="A19" s="948" t="s">
        <v>420</v>
      </c>
      <c r="B19" s="950" t="s">
        <v>421</v>
      </c>
      <c r="C19" s="951"/>
      <c r="D19" s="952"/>
      <c r="E19" s="950" t="s">
        <v>445</v>
      </c>
      <c r="F19" s="951"/>
      <c r="G19" s="951"/>
      <c r="H19" s="952"/>
      <c r="I19" s="958" t="s">
        <v>446</v>
      </c>
      <c r="J19" s="959"/>
      <c r="K19" s="960"/>
      <c r="L19" s="943" t="s">
        <v>423</v>
      </c>
      <c r="O19" s="1"/>
    </row>
    <row r="20" spans="1:15" ht="48">
      <c r="A20" s="949"/>
      <c r="B20" s="954" t="s">
        <v>424</v>
      </c>
      <c r="C20" s="955"/>
      <c r="D20" s="311" t="s">
        <v>425</v>
      </c>
      <c r="E20" s="271" t="s">
        <v>429</v>
      </c>
      <c r="F20" s="271" t="s">
        <v>447</v>
      </c>
      <c r="G20" s="271" t="s">
        <v>448</v>
      </c>
      <c r="H20" s="312" t="s">
        <v>449</v>
      </c>
      <c r="I20" s="961"/>
      <c r="J20" s="962"/>
      <c r="K20" s="963"/>
      <c r="L20" s="944"/>
    </row>
    <row r="21" spans="1:15" ht="13.5" customHeight="1">
      <c r="A21" s="274"/>
      <c r="B21" s="956"/>
      <c r="C21" s="957"/>
      <c r="D21" s="275" t="s">
        <v>450</v>
      </c>
      <c r="E21" s="276" t="s">
        <v>433</v>
      </c>
      <c r="F21" s="276" t="s">
        <v>433</v>
      </c>
      <c r="G21" s="276" t="s">
        <v>433</v>
      </c>
      <c r="H21" s="313" t="s">
        <v>451</v>
      </c>
      <c r="I21" s="956"/>
      <c r="J21" s="964"/>
      <c r="K21" s="965"/>
      <c r="L21" s="953"/>
    </row>
    <row r="22" spans="1:15" ht="9.75" customHeight="1">
      <c r="A22" s="314"/>
      <c r="B22" s="434"/>
      <c r="C22" s="315"/>
      <c r="D22" s="269"/>
      <c r="E22" s="316"/>
      <c r="F22" s="316"/>
      <c r="G22" s="316"/>
      <c r="H22" s="317"/>
      <c r="I22" s="444"/>
      <c r="J22" s="433"/>
      <c r="K22" s="436"/>
      <c r="L22" s="432"/>
    </row>
    <row r="23" spans="1:15" s="286" customFormat="1" ht="13.5" customHeight="1">
      <c r="A23" s="303" t="s">
        <v>452</v>
      </c>
      <c r="B23" s="946" t="s">
        <v>453</v>
      </c>
      <c r="C23" s="947"/>
      <c r="D23" s="281"/>
      <c r="E23" s="302"/>
      <c r="F23" s="302"/>
      <c r="G23" s="302"/>
      <c r="H23" s="301"/>
      <c r="I23" s="318" t="s">
        <v>454</v>
      </c>
      <c r="K23" s="281"/>
      <c r="L23" s="319" t="s">
        <v>455</v>
      </c>
    </row>
    <row r="24" spans="1:15" s="286" customFormat="1" ht="12" customHeight="1">
      <c r="A24" s="304" t="s">
        <v>456</v>
      </c>
      <c r="B24" s="279" t="s">
        <v>240</v>
      </c>
      <c r="C24" s="320">
        <v>142.1</v>
      </c>
      <c r="D24" s="291">
        <v>7.4</v>
      </c>
      <c r="E24" s="439" t="s">
        <v>434</v>
      </c>
      <c r="F24" s="321" t="s">
        <v>434</v>
      </c>
      <c r="G24" s="321" t="s">
        <v>434</v>
      </c>
      <c r="H24" s="322" t="s">
        <v>434</v>
      </c>
      <c r="I24" s="974">
        <v>1372791</v>
      </c>
      <c r="J24" s="975"/>
      <c r="K24" s="976"/>
      <c r="L24" s="441" t="s">
        <v>457</v>
      </c>
    </row>
    <row r="25" spans="1:15" s="286" customFormat="1" ht="12" customHeight="1">
      <c r="A25" s="304"/>
      <c r="B25" s="279" t="s">
        <v>458</v>
      </c>
      <c r="C25" s="320">
        <v>38.1</v>
      </c>
      <c r="D25" s="291"/>
      <c r="E25" s="439"/>
      <c r="F25" s="321"/>
      <c r="G25" s="321"/>
      <c r="H25" s="322"/>
      <c r="I25" s="323"/>
      <c r="J25" s="323"/>
      <c r="K25" s="324"/>
      <c r="L25" s="441" t="s">
        <v>459</v>
      </c>
    </row>
    <row r="26" spans="1:15" s="286" customFormat="1" ht="12" customHeight="1">
      <c r="A26" s="304"/>
      <c r="B26" s="279"/>
      <c r="C26" s="320"/>
      <c r="D26" s="291"/>
      <c r="E26" s="302"/>
      <c r="F26" s="302"/>
      <c r="G26" s="302"/>
      <c r="H26" s="301"/>
      <c r="I26" s="325" t="s">
        <v>460</v>
      </c>
      <c r="J26" s="966">
        <v>52880</v>
      </c>
      <c r="K26" s="967"/>
      <c r="L26" s="441" t="s">
        <v>461</v>
      </c>
    </row>
    <row r="27" spans="1:15" s="286" customFormat="1" ht="12" customHeight="1">
      <c r="A27" s="304"/>
      <c r="B27" s="279"/>
      <c r="C27" s="320"/>
      <c r="D27" s="291"/>
      <c r="E27" s="302"/>
      <c r="F27" s="302"/>
      <c r="G27" s="302"/>
      <c r="H27" s="301"/>
      <c r="I27" s="325" t="s">
        <v>462</v>
      </c>
      <c r="J27" s="966">
        <v>18125</v>
      </c>
      <c r="K27" s="967"/>
      <c r="L27" s="441" t="s">
        <v>463</v>
      </c>
    </row>
    <row r="28" spans="1:15" s="286" customFormat="1" ht="12" customHeight="1">
      <c r="A28" s="304"/>
      <c r="B28" s="279"/>
      <c r="C28" s="320"/>
      <c r="D28" s="291"/>
      <c r="E28" s="302"/>
      <c r="F28" s="302"/>
      <c r="G28" s="302"/>
      <c r="H28" s="301"/>
      <c r="I28" s="325" t="s">
        <v>464</v>
      </c>
      <c r="J28" s="966">
        <v>904830</v>
      </c>
      <c r="K28" s="967"/>
      <c r="L28" s="326"/>
    </row>
    <row r="29" spans="1:15" s="286" customFormat="1" ht="12" customHeight="1">
      <c r="A29" s="304"/>
      <c r="B29" s="279"/>
      <c r="C29" s="320"/>
      <c r="D29" s="291"/>
      <c r="E29" s="302"/>
      <c r="F29" s="302"/>
      <c r="G29" s="302"/>
      <c r="H29" s="301"/>
      <c r="I29" s="325" t="s">
        <v>465</v>
      </c>
      <c r="J29" s="966">
        <v>162605</v>
      </c>
      <c r="K29" s="967"/>
      <c r="L29" s="326"/>
    </row>
    <row r="30" spans="1:15" s="286" customFormat="1" ht="12" customHeight="1">
      <c r="A30" s="304"/>
      <c r="B30" s="279"/>
      <c r="C30" s="320"/>
      <c r="D30" s="291"/>
      <c r="E30" s="302"/>
      <c r="F30" s="302"/>
      <c r="G30" s="302"/>
      <c r="H30" s="301"/>
      <c r="I30" s="325" t="s">
        <v>466</v>
      </c>
      <c r="J30" s="966">
        <v>3000</v>
      </c>
      <c r="K30" s="967"/>
      <c r="L30" s="326"/>
    </row>
    <row r="31" spans="1:15" s="286" customFormat="1" ht="12" customHeight="1">
      <c r="A31" s="304"/>
      <c r="B31" s="279"/>
      <c r="C31" s="320"/>
      <c r="D31" s="291"/>
      <c r="E31" s="302"/>
      <c r="F31" s="302"/>
      <c r="G31" s="302"/>
      <c r="H31" s="301"/>
      <c r="I31" s="325" t="s">
        <v>467</v>
      </c>
      <c r="J31" s="966">
        <v>67602</v>
      </c>
      <c r="K31" s="967"/>
      <c r="L31" s="326"/>
    </row>
    <row r="32" spans="1:15" s="286" customFormat="1" ht="12" customHeight="1">
      <c r="A32" s="290"/>
      <c r="B32" s="279"/>
      <c r="C32" s="280"/>
      <c r="D32" s="281"/>
      <c r="E32" s="302"/>
      <c r="F32" s="302"/>
      <c r="G32" s="302"/>
      <c r="H32" s="301"/>
      <c r="I32" s="439" t="s">
        <v>468</v>
      </c>
      <c r="J32" s="966">
        <v>163749</v>
      </c>
      <c r="K32" s="967"/>
      <c r="L32" s="652"/>
    </row>
    <row r="33" spans="1:12" s="286" customFormat="1" ht="12" customHeight="1">
      <c r="A33" s="290"/>
      <c r="B33" s="279"/>
      <c r="C33" s="280"/>
      <c r="D33" s="281"/>
      <c r="E33" s="302"/>
      <c r="F33" s="302"/>
      <c r="G33" s="302"/>
      <c r="H33" s="301"/>
      <c r="J33" s="445"/>
      <c r="K33" s="446"/>
      <c r="L33" s="652"/>
    </row>
    <row r="34" spans="1:12" ht="9.75" customHeight="1">
      <c r="A34" s="327"/>
      <c r="B34" s="980"/>
      <c r="C34" s="981"/>
      <c r="D34" s="285"/>
      <c r="E34" s="282"/>
      <c r="F34" s="283"/>
      <c r="G34" s="283"/>
      <c r="H34" s="328"/>
      <c r="I34" s="329"/>
      <c r="J34" s="284"/>
      <c r="K34" s="285"/>
      <c r="L34" s="330"/>
    </row>
    <row r="35" spans="1:12" ht="13.5" customHeight="1">
      <c r="A35" s="303" t="s">
        <v>469</v>
      </c>
      <c r="B35" s="946" t="s">
        <v>440</v>
      </c>
      <c r="C35" s="947"/>
      <c r="D35" s="331"/>
      <c r="E35" s="332"/>
      <c r="F35" s="302"/>
      <c r="G35" s="302"/>
      <c r="H35" s="301"/>
      <c r="I35" s="318" t="s">
        <v>454</v>
      </c>
      <c r="J35" s="286"/>
      <c r="K35" s="281"/>
      <c r="L35" s="319" t="s">
        <v>470</v>
      </c>
    </row>
    <row r="36" spans="1:12" ht="12" customHeight="1">
      <c r="A36" s="304" t="s">
        <v>471</v>
      </c>
      <c r="B36" s="279" t="s">
        <v>443</v>
      </c>
      <c r="C36" s="280">
        <v>72.599999999999994</v>
      </c>
      <c r="D36" s="281">
        <v>8.8000000000000007</v>
      </c>
      <c r="E36" s="302">
        <v>1.18</v>
      </c>
      <c r="F36" s="333" t="s">
        <v>472</v>
      </c>
      <c r="G36" s="302">
        <v>0.64</v>
      </c>
      <c r="H36" s="334">
        <v>0.77</v>
      </c>
      <c r="I36" s="974">
        <v>140496</v>
      </c>
      <c r="J36" s="975"/>
      <c r="K36" s="976"/>
      <c r="L36" s="438" t="s">
        <v>473</v>
      </c>
    </row>
    <row r="37" spans="1:12" ht="12" customHeight="1">
      <c r="A37" s="304"/>
      <c r="B37" s="279" t="s">
        <v>444</v>
      </c>
      <c r="C37" s="280">
        <v>36.1</v>
      </c>
      <c r="D37" s="281"/>
      <c r="E37" s="302"/>
      <c r="F37" s="333"/>
      <c r="G37" s="302"/>
      <c r="H37" s="334"/>
      <c r="I37" s="323"/>
      <c r="J37" s="323"/>
      <c r="K37" s="324"/>
      <c r="L37" s="438" t="s">
        <v>474</v>
      </c>
    </row>
    <row r="38" spans="1:12" ht="12" customHeight="1">
      <c r="A38" s="304"/>
      <c r="B38" s="279"/>
      <c r="C38" s="280"/>
      <c r="D38" s="281"/>
      <c r="E38" s="302"/>
      <c r="F38" s="333"/>
      <c r="G38" s="302"/>
      <c r="H38" s="334"/>
      <c r="I38" s="325" t="s">
        <v>464</v>
      </c>
      <c r="J38" s="989">
        <v>16172</v>
      </c>
      <c r="K38" s="990"/>
      <c r="L38" s="438" t="s">
        <v>475</v>
      </c>
    </row>
    <row r="39" spans="1:12" ht="12" customHeight="1">
      <c r="A39" s="304"/>
      <c r="B39" s="279"/>
      <c r="C39" s="280"/>
      <c r="D39" s="281"/>
      <c r="E39" s="302"/>
      <c r="F39" s="333"/>
      <c r="G39" s="302"/>
      <c r="H39" s="334"/>
      <c r="I39" s="325" t="s">
        <v>465</v>
      </c>
      <c r="J39" s="989">
        <v>123935</v>
      </c>
      <c r="K39" s="990"/>
      <c r="L39" s="438" t="s">
        <v>476</v>
      </c>
    </row>
    <row r="40" spans="1:12" ht="12" customHeight="1">
      <c r="A40" s="304"/>
      <c r="B40" s="279"/>
      <c r="C40" s="280"/>
      <c r="D40" s="281"/>
      <c r="E40" s="302"/>
      <c r="F40" s="333"/>
      <c r="G40" s="302"/>
      <c r="H40" s="334"/>
      <c r="I40" s="439" t="s">
        <v>477</v>
      </c>
      <c r="J40" s="989">
        <v>389</v>
      </c>
      <c r="K40" s="990"/>
      <c r="L40" s="438" t="s">
        <v>478</v>
      </c>
    </row>
    <row r="41" spans="1:12" ht="12" customHeight="1">
      <c r="A41" s="335"/>
      <c r="B41" s="296"/>
      <c r="C41" s="280"/>
      <c r="D41" s="281"/>
      <c r="E41" s="302"/>
      <c r="F41" s="336"/>
      <c r="G41" s="302"/>
      <c r="H41" s="334"/>
      <c r="I41" s="286"/>
      <c r="J41" s="991"/>
      <c r="K41" s="992"/>
      <c r="L41" s="438"/>
    </row>
    <row r="42" spans="1:12" ht="12" customHeight="1">
      <c r="A42" s="304"/>
      <c r="B42" s="279"/>
      <c r="C42" s="337"/>
      <c r="D42" s="328"/>
      <c r="E42" s="329"/>
      <c r="F42" s="338"/>
      <c r="G42" s="284"/>
      <c r="H42" s="339"/>
      <c r="I42" s="329"/>
      <c r="J42" s="284"/>
      <c r="K42" s="339"/>
      <c r="L42" s="653"/>
    </row>
    <row r="43" spans="1:12" ht="12" customHeight="1">
      <c r="A43" s="303" t="s">
        <v>479</v>
      </c>
      <c r="B43" s="946" t="s">
        <v>453</v>
      </c>
      <c r="C43" s="947"/>
      <c r="D43" s="340" t="s">
        <v>480</v>
      </c>
      <c r="E43" s="977">
        <v>14.8</v>
      </c>
      <c r="F43" s="978"/>
      <c r="G43" s="978"/>
      <c r="H43" s="979"/>
      <c r="I43" s="279" t="s">
        <v>454</v>
      </c>
      <c r="J43" s="286"/>
      <c r="K43" s="291"/>
      <c r="L43" s="341" t="s">
        <v>481</v>
      </c>
    </row>
    <row r="44" spans="1:12" ht="12" customHeight="1">
      <c r="A44" s="342"/>
      <c r="B44" s="279" t="s">
        <v>240</v>
      </c>
      <c r="C44" s="320">
        <v>142.5</v>
      </c>
      <c r="D44" s="340"/>
      <c r="E44" s="279"/>
      <c r="F44" s="343"/>
      <c r="G44" s="286"/>
      <c r="H44" s="291"/>
      <c r="I44" s="982">
        <v>78546800</v>
      </c>
      <c r="J44" s="983"/>
      <c r="K44" s="984"/>
      <c r="L44" s="341" t="s">
        <v>482</v>
      </c>
    </row>
    <row r="45" spans="1:12" ht="12" customHeight="1">
      <c r="A45" s="344"/>
      <c r="B45" s="279" t="s">
        <v>458</v>
      </c>
      <c r="C45" s="320">
        <v>38.6</v>
      </c>
      <c r="D45" s="281"/>
      <c r="E45" s="279"/>
      <c r="F45" s="343"/>
      <c r="G45" s="286"/>
      <c r="H45" s="291"/>
      <c r="I45" s="977" t="s">
        <v>483</v>
      </c>
      <c r="J45" s="978"/>
      <c r="K45" s="979"/>
      <c r="L45" s="985" t="s">
        <v>484</v>
      </c>
    </row>
    <row r="46" spans="1:12" ht="12" customHeight="1">
      <c r="A46" s="344"/>
      <c r="B46" s="279"/>
      <c r="C46" s="320"/>
      <c r="D46" s="281"/>
      <c r="E46" s="279"/>
      <c r="F46" s="343"/>
      <c r="G46" s="286"/>
      <c r="H46" s="291"/>
      <c r="I46" s="986"/>
      <c r="J46" s="987"/>
      <c r="K46" s="988"/>
      <c r="L46" s="985"/>
    </row>
    <row r="47" spans="1:12" ht="12" customHeight="1">
      <c r="A47" s="344"/>
      <c r="B47" s="279"/>
      <c r="C47" s="280"/>
      <c r="D47" s="281"/>
      <c r="E47" s="279"/>
      <c r="F47" s="343"/>
      <c r="G47" s="286"/>
      <c r="H47" s="291"/>
      <c r="I47" s="286"/>
      <c r="J47" s="286"/>
      <c r="K47" s="291"/>
      <c r="L47" s="341" t="s">
        <v>485</v>
      </c>
    </row>
    <row r="48" spans="1:12" ht="12" customHeight="1">
      <c r="A48" s="344"/>
      <c r="B48" s="279"/>
      <c r="C48" s="280"/>
      <c r="D48" s="281"/>
      <c r="E48" s="279"/>
      <c r="F48" s="343"/>
      <c r="G48" s="286"/>
      <c r="H48" s="291"/>
      <c r="I48" s="286"/>
      <c r="J48" s="286"/>
      <c r="K48" s="291"/>
      <c r="L48" s="341" t="s">
        <v>486</v>
      </c>
    </row>
    <row r="49" spans="1:12" ht="12" customHeight="1">
      <c r="A49" s="344"/>
      <c r="B49" s="279"/>
      <c r="C49" s="280"/>
      <c r="D49" s="281"/>
      <c r="E49" s="279"/>
      <c r="F49" s="343"/>
      <c r="G49" s="286"/>
      <c r="H49" s="291"/>
      <c r="I49" s="286"/>
      <c r="J49" s="286"/>
      <c r="K49" s="291"/>
      <c r="L49" s="341" t="s">
        <v>487</v>
      </c>
    </row>
    <row r="50" spans="1:12" ht="12" customHeight="1">
      <c r="A50" s="344"/>
      <c r="B50" s="279"/>
      <c r="C50" s="280"/>
      <c r="D50" s="281"/>
      <c r="E50" s="279"/>
      <c r="F50" s="343"/>
      <c r="G50" s="286"/>
      <c r="H50" s="291"/>
      <c r="I50" s="286"/>
      <c r="J50" s="286"/>
      <c r="K50" s="291"/>
      <c r="L50" s="345" t="s">
        <v>488</v>
      </c>
    </row>
    <row r="51" spans="1:12" s="286" customFormat="1" ht="12" customHeight="1">
      <c r="A51" s="306"/>
      <c r="B51" s="307"/>
      <c r="C51" s="346"/>
      <c r="D51" s="309"/>
      <c r="E51" s="307"/>
      <c r="F51" s="347"/>
      <c r="G51" s="347"/>
      <c r="H51" s="309"/>
      <c r="I51" s="347"/>
      <c r="J51" s="347"/>
      <c r="K51" s="309"/>
      <c r="L51" s="348"/>
    </row>
  </sheetData>
  <mergeCells count="39">
    <mergeCell ref="I44:K44"/>
    <mergeCell ref="I45:K45"/>
    <mergeCell ref="L45:L46"/>
    <mergeCell ref="I46:K46"/>
    <mergeCell ref="J38:K38"/>
    <mergeCell ref="J39:K39"/>
    <mergeCell ref="J40:K40"/>
    <mergeCell ref="J41:K41"/>
    <mergeCell ref="B43:C43"/>
    <mergeCell ref="E43:H43"/>
    <mergeCell ref="J30:K30"/>
    <mergeCell ref="J31:K31"/>
    <mergeCell ref="J32:K32"/>
    <mergeCell ref="B34:C34"/>
    <mergeCell ref="B35:C35"/>
    <mergeCell ref="I36:K36"/>
    <mergeCell ref="J29:K29"/>
    <mergeCell ref="B11:C11"/>
    <mergeCell ref="L11:L13"/>
    <mergeCell ref="B15:C15"/>
    <mergeCell ref="L15:L17"/>
    <mergeCell ref="B23:C23"/>
    <mergeCell ref="I24:K24"/>
    <mergeCell ref="J26:K26"/>
    <mergeCell ref="J27:K27"/>
    <mergeCell ref="J28:K28"/>
    <mergeCell ref="A19:A20"/>
    <mergeCell ref="B19:D19"/>
    <mergeCell ref="E19:H19"/>
    <mergeCell ref="I19:K21"/>
    <mergeCell ref="L19:L21"/>
    <mergeCell ref="B20:C21"/>
    <mergeCell ref="L6:L9"/>
    <mergeCell ref="B7:C7"/>
    <mergeCell ref="A3:A4"/>
    <mergeCell ref="B3:D3"/>
    <mergeCell ref="E3:K3"/>
    <mergeCell ref="L3:L5"/>
    <mergeCell ref="B4:C5"/>
  </mergeCells>
  <phoneticPr fontId="1"/>
  <pageMargins left="0.78740157480314965" right="0.39370078740157483" top="0.98425196850393704" bottom="0.98425196850393704" header="0.51181102362204722" footer="0.51181102362204722"/>
  <pageSetup paperSize="9" scale="91" fitToHeight="0" orientation="portrait" horizontalDpi="4294967292" verticalDpi="300" r:id="rId1"/>
  <headerFooter alignWithMargins="0">
    <oddFooter>&amp;P / &amp;N ﾍﾟｰｼﾞ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F4D37-5E2B-40A7-B8D9-B31B64AA13A1}">
  <sheetPr>
    <pageSetUpPr autoPageBreaks="0" fitToPage="1"/>
  </sheetPr>
  <dimension ref="A1:K38"/>
  <sheetViews>
    <sheetView showGridLines="0" zoomScaleNormal="100" workbookViewId="0"/>
  </sheetViews>
  <sheetFormatPr defaultRowHeight="12"/>
  <cols>
    <col min="1" max="1" width="14.88671875" style="46" customWidth="1"/>
    <col min="2" max="2" width="8.33203125" style="46" customWidth="1"/>
    <col min="3" max="3" width="7.6640625" style="46" customWidth="1"/>
    <col min="4" max="4" width="7.33203125" style="46" customWidth="1"/>
    <col min="5" max="5" width="8.88671875" style="46" customWidth="1"/>
    <col min="6" max="6" width="4.109375" style="46" customWidth="1"/>
    <col min="7" max="7" width="5.109375" style="46" customWidth="1"/>
    <col min="8" max="8" width="46.44140625" style="46" customWidth="1"/>
    <col min="9" max="246" width="9" style="46"/>
    <col min="247" max="247" width="15.6640625" style="46" customWidth="1"/>
    <col min="248" max="248" width="3.88671875" style="46" customWidth="1"/>
    <col min="249" max="249" width="5.33203125" style="46" customWidth="1"/>
    <col min="250" max="250" width="5.6640625" style="46" customWidth="1"/>
    <col min="251" max="257" width="4.109375" style="46" customWidth="1"/>
    <col min="258" max="258" width="33.109375" style="46" customWidth="1"/>
    <col min="259" max="261" width="2.6640625" style="46" customWidth="1"/>
    <col min="262" max="502" width="9" style="46"/>
    <col min="503" max="503" width="15.6640625" style="46" customWidth="1"/>
    <col min="504" max="504" width="3.88671875" style="46" customWidth="1"/>
    <col min="505" max="505" width="5.33203125" style="46" customWidth="1"/>
    <col min="506" max="506" width="5.6640625" style="46" customWidth="1"/>
    <col min="507" max="513" width="4.109375" style="46" customWidth="1"/>
    <col min="514" max="514" width="33.109375" style="46" customWidth="1"/>
    <col min="515" max="517" width="2.6640625" style="46" customWidth="1"/>
    <col min="518" max="758" width="9" style="46"/>
    <col min="759" max="759" width="15.6640625" style="46" customWidth="1"/>
    <col min="760" max="760" width="3.88671875" style="46" customWidth="1"/>
    <col min="761" max="761" width="5.33203125" style="46" customWidth="1"/>
    <col min="762" max="762" width="5.6640625" style="46" customWidth="1"/>
    <col min="763" max="769" width="4.109375" style="46" customWidth="1"/>
    <col min="770" max="770" width="33.109375" style="46" customWidth="1"/>
    <col min="771" max="773" width="2.6640625" style="46" customWidth="1"/>
    <col min="774" max="1014" width="9" style="46"/>
    <col min="1015" max="1015" width="15.6640625" style="46" customWidth="1"/>
    <col min="1016" max="1016" width="3.88671875" style="46" customWidth="1"/>
    <col min="1017" max="1017" width="5.33203125" style="46" customWidth="1"/>
    <col min="1018" max="1018" width="5.6640625" style="46" customWidth="1"/>
    <col min="1019" max="1025" width="4.109375" style="46" customWidth="1"/>
    <col min="1026" max="1026" width="33.109375" style="46" customWidth="1"/>
    <col min="1027" max="1029" width="2.6640625" style="46" customWidth="1"/>
    <col min="1030" max="1270" width="9" style="46"/>
    <col min="1271" max="1271" width="15.6640625" style="46" customWidth="1"/>
    <col min="1272" max="1272" width="3.88671875" style="46" customWidth="1"/>
    <col min="1273" max="1273" width="5.33203125" style="46" customWidth="1"/>
    <col min="1274" max="1274" width="5.6640625" style="46" customWidth="1"/>
    <col min="1275" max="1281" width="4.109375" style="46" customWidth="1"/>
    <col min="1282" max="1282" width="33.109375" style="46" customWidth="1"/>
    <col min="1283" max="1285" width="2.6640625" style="46" customWidth="1"/>
    <col min="1286" max="1526" width="9" style="46"/>
    <col min="1527" max="1527" width="15.6640625" style="46" customWidth="1"/>
    <col min="1528" max="1528" width="3.88671875" style="46" customWidth="1"/>
    <col min="1529" max="1529" width="5.33203125" style="46" customWidth="1"/>
    <col min="1530" max="1530" width="5.6640625" style="46" customWidth="1"/>
    <col min="1531" max="1537" width="4.109375" style="46" customWidth="1"/>
    <col min="1538" max="1538" width="33.109375" style="46" customWidth="1"/>
    <col min="1539" max="1541" width="2.6640625" style="46" customWidth="1"/>
    <col min="1542" max="1782" width="9" style="46"/>
    <col min="1783" max="1783" width="15.6640625" style="46" customWidth="1"/>
    <col min="1784" max="1784" width="3.88671875" style="46" customWidth="1"/>
    <col min="1785" max="1785" width="5.33203125" style="46" customWidth="1"/>
    <col min="1786" max="1786" width="5.6640625" style="46" customWidth="1"/>
    <col min="1787" max="1793" width="4.109375" style="46" customWidth="1"/>
    <col min="1794" max="1794" width="33.109375" style="46" customWidth="1"/>
    <col min="1795" max="1797" width="2.6640625" style="46" customWidth="1"/>
    <col min="1798" max="2038" width="9" style="46"/>
    <col min="2039" max="2039" width="15.6640625" style="46" customWidth="1"/>
    <col min="2040" max="2040" width="3.88671875" style="46" customWidth="1"/>
    <col min="2041" max="2041" width="5.33203125" style="46" customWidth="1"/>
    <col min="2042" max="2042" width="5.6640625" style="46" customWidth="1"/>
    <col min="2043" max="2049" width="4.109375" style="46" customWidth="1"/>
    <col min="2050" max="2050" width="33.109375" style="46" customWidth="1"/>
    <col min="2051" max="2053" width="2.6640625" style="46" customWidth="1"/>
    <col min="2054" max="2294" width="9" style="46"/>
    <col min="2295" max="2295" width="15.6640625" style="46" customWidth="1"/>
    <col min="2296" max="2296" width="3.88671875" style="46" customWidth="1"/>
    <col min="2297" max="2297" width="5.33203125" style="46" customWidth="1"/>
    <col min="2298" max="2298" width="5.6640625" style="46" customWidth="1"/>
    <col min="2299" max="2305" width="4.109375" style="46" customWidth="1"/>
    <col min="2306" max="2306" width="33.109375" style="46" customWidth="1"/>
    <col min="2307" max="2309" width="2.6640625" style="46" customWidth="1"/>
    <col min="2310" max="2550" width="9" style="46"/>
    <col min="2551" max="2551" width="15.6640625" style="46" customWidth="1"/>
    <col min="2552" max="2552" width="3.88671875" style="46" customWidth="1"/>
    <col min="2553" max="2553" width="5.33203125" style="46" customWidth="1"/>
    <col min="2554" max="2554" width="5.6640625" style="46" customWidth="1"/>
    <col min="2555" max="2561" width="4.109375" style="46" customWidth="1"/>
    <col min="2562" max="2562" width="33.109375" style="46" customWidth="1"/>
    <col min="2563" max="2565" width="2.6640625" style="46" customWidth="1"/>
    <col min="2566" max="2806" width="9" style="46"/>
    <col min="2807" max="2807" width="15.6640625" style="46" customWidth="1"/>
    <col min="2808" max="2808" width="3.88671875" style="46" customWidth="1"/>
    <col min="2809" max="2809" width="5.33203125" style="46" customWidth="1"/>
    <col min="2810" max="2810" width="5.6640625" style="46" customWidth="1"/>
    <col min="2811" max="2817" width="4.109375" style="46" customWidth="1"/>
    <col min="2818" max="2818" width="33.109375" style="46" customWidth="1"/>
    <col min="2819" max="2821" width="2.6640625" style="46" customWidth="1"/>
    <col min="2822" max="3062" width="9" style="46"/>
    <col min="3063" max="3063" width="15.6640625" style="46" customWidth="1"/>
    <col min="3064" max="3064" width="3.88671875" style="46" customWidth="1"/>
    <col min="3065" max="3065" width="5.33203125" style="46" customWidth="1"/>
    <col min="3066" max="3066" width="5.6640625" style="46" customWidth="1"/>
    <col min="3067" max="3073" width="4.109375" style="46" customWidth="1"/>
    <col min="3074" max="3074" width="33.109375" style="46" customWidth="1"/>
    <col min="3075" max="3077" width="2.6640625" style="46" customWidth="1"/>
    <col min="3078" max="3318" width="9" style="46"/>
    <col min="3319" max="3319" width="15.6640625" style="46" customWidth="1"/>
    <col min="3320" max="3320" width="3.88671875" style="46" customWidth="1"/>
    <col min="3321" max="3321" width="5.33203125" style="46" customWidth="1"/>
    <col min="3322" max="3322" width="5.6640625" style="46" customWidth="1"/>
    <col min="3323" max="3329" width="4.109375" style="46" customWidth="1"/>
    <col min="3330" max="3330" width="33.109375" style="46" customWidth="1"/>
    <col min="3331" max="3333" width="2.6640625" style="46" customWidth="1"/>
    <col min="3334" max="3574" width="9" style="46"/>
    <col min="3575" max="3575" width="15.6640625" style="46" customWidth="1"/>
    <col min="3576" max="3576" width="3.88671875" style="46" customWidth="1"/>
    <col min="3577" max="3577" width="5.33203125" style="46" customWidth="1"/>
    <col min="3578" max="3578" width="5.6640625" style="46" customWidth="1"/>
    <col min="3579" max="3585" width="4.109375" style="46" customWidth="1"/>
    <col min="3586" max="3586" width="33.109375" style="46" customWidth="1"/>
    <col min="3587" max="3589" width="2.6640625" style="46" customWidth="1"/>
    <col min="3590" max="3830" width="9" style="46"/>
    <col min="3831" max="3831" width="15.6640625" style="46" customWidth="1"/>
    <col min="3832" max="3832" width="3.88671875" style="46" customWidth="1"/>
    <col min="3833" max="3833" width="5.33203125" style="46" customWidth="1"/>
    <col min="3834" max="3834" width="5.6640625" style="46" customWidth="1"/>
    <col min="3835" max="3841" width="4.109375" style="46" customWidth="1"/>
    <col min="3842" max="3842" width="33.109375" style="46" customWidth="1"/>
    <col min="3843" max="3845" width="2.6640625" style="46" customWidth="1"/>
    <col min="3846" max="4086" width="9" style="46"/>
    <col min="4087" max="4087" width="15.6640625" style="46" customWidth="1"/>
    <col min="4088" max="4088" width="3.88671875" style="46" customWidth="1"/>
    <col min="4089" max="4089" width="5.33203125" style="46" customWidth="1"/>
    <col min="4090" max="4090" width="5.6640625" style="46" customWidth="1"/>
    <col min="4091" max="4097" width="4.109375" style="46" customWidth="1"/>
    <col min="4098" max="4098" width="33.109375" style="46" customWidth="1"/>
    <col min="4099" max="4101" width="2.6640625" style="46" customWidth="1"/>
    <col min="4102" max="4342" width="9" style="46"/>
    <col min="4343" max="4343" width="15.6640625" style="46" customWidth="1"/>
    <col min="4344" max="4344" width="3.88671875" style="46" customWidth="1"/>
    <col min="4345" max="4345" width="5.33203125" style="46" customWidth="1"/>
    <col min="4346" max="4346" width="5.6640625" style="46" customWidth="1"/>
    <col min="4347" max="4353" width="4.109375" style="46" customWidth="1"/>
    <col min="4354" max="4354" width="33.109375" style="46" customWidth="1"/>
    <col min="4355" max="4357" width="2.6640625" style="46" customWidth="1"/>
    <col min="4358" max="4598" width="9" style="46"/>
    <col min="4599" max="4599" width="15.6640625" style="46" customWidth="1"/>
    <col min="4600" max="4600" width="3.88671875" style="46" customWidth="1"/>
    <col min="4601" max="4601" width="5.33203125" style="46" customWidth="1"/>
    <col min="4602" max="4602" width="5.6640625" style="46" customWidth="1"/>
    <col min="4603" max="4609" width="4.109375" style="46" customWidth="1"/>
    <col min="4610" max="4610" width="33.109375" style="46" customWidth="1"/>
    <col min="4611" max="4613" width="2.6640625" style="46" customWidth="1"/>
    <col min="4614" max="4854" width="9" style="46"/>
    <col min="4855" max="4855" width="15.6640625" style="46" customWidth="1"/>
    <col min="4856" max="4856" width="3.88671875" style="46" customWidth="1"/>
    <col min="4857" max="4857" width="5.33203125" style="46" customWidth="1"/>
    <col min="4858" max="4858" width="5.6640625" style="46" customWidth="1"/>
    <col min="4859" max="4865" width="4.109375" style="46" customWidth="1"/>
    <col min="4866" max="4866" width="33.109375" style="46" customWidth="1"/>
    <col min="4867" max="4869" width="2.6640625" style="46" customWidth="1"/>
    <col min="4870" max="5110" width="9" style="46"/>
    <col min="5111" max="5111" width="15.6640625" style="46" customWidth="1"/>
    <col min="5112" max="5112" width="3.88671875" style="46" customWidth="1"/>
    <col min="5113" max="5113" width="5.33203125" style="46" customWidth="1"/>
    <col min="5114" max="5114" width="5.6640625" style="46" customWidth="1"/>
    <col min="5115" max="5121" width="4.109375" style="46" customWidth="1"/>
    <col min="5122" max="5122" width="33.109375" style="46" customWidth="1"/>
    <col min="5123" max="5125" width="2.6640625" style="46" customWidth="1"/>
    <col min="5126" max="5366" width="9" style="46"/>
    <col min="5367" max="5367" width="15.6640625" style="46" customWidth="1"/>
    <col min="5368" max="5368" width="3.88671875" style="46" customWidth="1"/>
    <col min="5369" max="5369" width="5.33203125" style="46" customWidth="1"/>
    <col min="5370" max="5370" width="5.6640625" style="46" customWidth="1"/>
    <col min="5371" max="5377" width="4.109375" style="46" customWidth="1"/>
    <col min="5378" max="5378" width="33.109375" style="46" customWidth="1"/>
    <col min="5379" max="5381" width="2.6640625" style="46" customWidth="1"/>
    <col min="5382" max="5622" width="9" style="46"/>
    <col min="5623" max="5623" width="15.6640625" style="46" customWidth="1"/>
    <col min="5624" max="5624" width="3.88671875" style="46" customWidth="1"/>
    <col min="5625" max="5625" width="5.33203125" style="46" customWidth="1"/>
    <col min="5626" max="5626" width="5.6640625" style="46" customWidth="1"/>
    <col min="5627" max="5633" width="4.109375" style="46" customWidth="1"/>
    <col min="5634" max="5634" width="33.109375" style="46" customWidth="1"/>
    <col min="5635" max="5637" width="2.6640625" style="46" customWidth="1"/>
    <col min="5638" max="5878" width="9" style="46"/>
    <col min="5879" max="5879" width="15.6640625" style="46" customWidth="1"/>
    <col min="5880" max="5880" width="3.88671875" style="46" customWidth="1"/>
    <col min="5881" max="5881" width="5.33203125" style="46" customWidth="1"/>
    <col min="5882" max="5882" width="5.6640625" style="46" customWidth="1"/>
    <col min="5883" max="5889" width="4.109375" style="46" customWidth="1"/>
    <col min="5890" max="5890" width="33.109375" style="46" customWidth="1"/>
    <col min="5891" max="5893" width="2.6640625" style="46" customWidth="1"/>
    <col min="5894" max="6134" width="9" style="46"/>
    <col min="6135" max="6135" width="15.6640625" style="46" customWidth="1"/>
    <col min="6136" max="6136" width="3.88671875" style="46" customWidth="1"/>
    <col min="6137" max="6137" width="5.33203125" style="46" customWidth="1"/>
    <col min="6138" max="6138" width="5.6640625" style="46" customWidth="1"/>
    <col min="6139" max="6145" width="4.109375" style="46" customWidth="1"/>
    <col min="6146" max="6146" width="33.109375" style="46" customWidth="1"/>
    <col min="6147" max="6149" width="2.6640625" style="46" customWidth="1"/>
    <col min="6150" max="6390" width="9" style="46"/>
    <col min="6391" max="6391" width="15.6640625" style="46" customWidth="1"/>
    <col min="6392" max="6392" width="3.88671875" style="46" customWidth="1"/>
    <col min="6393" max="6393" width="5.33203125" style="46" customWidth="1"/>
    <col min="6394" max="6394" width="5.6640625" style="46" customWidth="1"/>
    <col min="6395" max="6401" width="4.109375" style="46" customWidth="1"/>
    <col min="6402" max="6402" width="33.109375" style="46" customWidth="1"/>
    <col min="6403" max="6405" width="2.6640625" style="46" customWidth="1"/>
    <col min="6406" max="6646" width="9" style="46"/>
    <col min="6647" max="6647" width="15.6640625" style="46" customWidth="1"/>
    <col min="6648" max="6648" width="3.88671875" style="46" customWidth="1"/>
    <col min="6649" max="6649" width="5.33203125" style="46" customWidth="1"/>
    <col min="6650" max="6650" width="5.6640625" style="46" customWidth="1"/>
    <col min="6651" max="6657" width="4.109375" style="46" customWidth="1"/>
    <col min="6658" max="6658" width="33.109375" style="46" customWidth="1"/>
    <col min="6659" max="6661" width="2.6640625" style="46" customWidth="1"/>
    <col min="6662" max="6902" width="9" style="46"/>
    <col min="6903" max="6903" width="15.6640625" style="46" customWidth="1"/>
    <col min="6904" max="6904" width="3.88671875" style="46" customWidth="1"/>
    <col min="6905" max="6905" width="5.33203125" style="46" customWidth="1"/>
    <col min="6906" max="6906" width="5.6640625" style="46" customWidth="1"/>
    <col min="6907" max="6913" width="4.109375" style="46" customWidth="1"/>
    <col min="6914" max="6914" width="33.109375" style="46" customWidth="1"/>
    <col min="6915" max="6917" width="2.6640625" style="46" customWidth="1"/>
    <col min="6918" max="7158" width="9" style="46"/>
    <col min="7159" max="7159" width="15.6640625" style="46" customWidth="1"/>
    <col min="7160" max="7160" width="3.88671875" style="46" customWidth="1"/>
    <col min="7161" max="7161" width="5.33203125" style="46" customWidth="1"/>
    <col min="7162" max="7162" width="5.6640625" style="46" customWidth="1"/>
    <col min="7163" max="7169" width="4.109375" style="46" customWidth="1"/>
    <col min="7170" max="7170" width="33.109375" style="46" customWidth="1"/>
    <col min="7171" max="7173" width="2.6640625" style="46" customWidth="1"/>
    <col min="7174" max="7414" width="9" style="46"/>
    <col min="7415" max="7415" width="15.6640625" style="46" customWidth="1"/>
    <col min="7416" max="7416" width="3.88671875" style="46" customWidth="1"/>
    <col min="7417" max="7417" width="5.33203125" style="46" customWidth="1"/>
    <col min="7418" max="7418" width="5.6640625" style="46" customWidth="1"/>
    <col min="7419" max="7425" width="4.109375" style="46" customWidth="1"/>
    <col min="7426" max="7426" width="33.109375" style="46" customWidth="1"/>
    <col min="7427" max="7429" width="2.6640625" style="46" customWidth="1"/>
    <col min="7430" max="7670" width="9" style="46"/>
    <col min="7671" max="7671" width="15.6640625" style="46" customWidth="1"/>
    <col min="7672" max="7672" width="3.88671875" style="46" customWidth="1"/>
    <col min="7673" max="7673" width="5.33203125" style="46" customWidth="1"/>
    <col min="7674" max="7674" width="5.6640625" style="46" customWidth="1"/>
    <col min="7675" max="7681" width="4.109375" style="46" customWidth="1"/>
    <col min="7682" max="7682" width="33.109375" style="46" customWidth="1"/>
    <col min="7683" max="7685" width="2.6640625" style="46" customWidth="1"/>
    <col min="7686" max="7926" width="9" style="46"/>
    <col min="7927" max="7927" width="15.6640625" style="46" customWidth="1"/>
    <col min="7928" max="7928" width="3.88671875" style="46" customWidth="1"/>
    <col min="7929" max="7929" width="5.33203125" style="46" customWidth="1"/>
    <col min="7930" max="7930" width="5.6640625" style="46" customWidth="1"/>
    <col min="7931" max="7937" width="4.109375" style="46" customWidth="1"/>
    <col min="7938" max="7938" width="33.109375" style="46" customWidth="1"/>
    <col min="7939" max="7941" width="2.6640625" style="46" customWidth="1"/>
    <col min="7942" max="8182" width="9" style="46"/>
    <col min="8183" max="8183" width="15.6640625" style="46" customWidth="1"/>
    <col min="8184" max="8184" width="3.88671875" style="46" customWidth="1"/>
    <col min="8185" max="8185" width="5.33203125" style="46" customWidth="1"/>
    <col min="8186" max="8186" width="5.6640625" style="46" customWidth="1"/>
    <col min="8187" max="8193" width="4.109375" style="46" customWidth="1"/>
    <col min="8194" max="8194" width="33.109375" style="46" customWidth="1"/>
    <col min="8195" max="8197" width="2.6640625" style="46" customWidth="1"/>
    <col min="8198" max="8438" width="9" style="46"/>
    <col min="8439" max="8439" width="15.6640625" style="46" customWidth="1"/>
    <col min="8440" max="8440" width="3.88671875" style="46" customWidth="1"/>
    <col min="8441" max="8441" width="5.33203125" style="46" customWidth="1"/>
    <col min="8442" max="8442" width="5.6640625" style="46" customWidth="1"/>
    <col min="8443" max="8449" width="4.109375" style="46" customWidth="1"/>
    <col min="8450" max="8450" width="33.109375" style="46" customWidth="1"/>
    <col min="8451" max="8453" width="2.6640625" style="46" customWidth="1"/>
    <col min="8454" max="8694" width="9" style="46"/>
    <col min="8695" max="8695" width="15.6640625" style="46" customWidth="1"/>
    <col min="8696" max="8696" width="3.88671875" style="46" customWidth="1"/>
    <col min="8697" max="8697" width="5.33203125" style="46" customWidth="1"/>
    <col min="8698" max="8698" width="5.6640625" style="46" customWidth="1"/>
    <col min="8699" max="8705" width="4.109375" style="46" customWidth="1"/>
    <col min="8706" max="8706" width="33.109375" style="46" customWidth="1"/>
    <col min="8707" max="8709" width="2.6640625" style="46" customWidth="1"/>
    <col min="8710" max="8950" width="9" style="46"/>
    <col min="8951" max="8951" width="15.6640625" style="46" customWidth="1"/>
    <col min="8952" max="8952" width="3.88671875" style="46" customWidth="1"/>
    <col min="8953" max="8953" width="5.33203125" style="46" customWidth="1"/>
    <col min="8954" max="8954" width="5.6640625" style="46" customWidth="1"/>
    <col min="8955" max="8961" width="4.109375" style="46" customWidth="1"/>
    <col min="8962" max="8962" width="33.109375" style="46" customWidth="1"/>
    <col min="8963" max="8965" width="2.6640625" style="46" customWidth="1"/>
    <col min="8966" max="9206" width="9" style="46"/>
    <col min="9207" max="9207" width="15.6640625" style="46" customWidth="1"/>
    <col min="9208" max="9208" width="3.88671875" style="46" customWidth="1"/>
    <col min="9209" max="9209" width="5.33203125" style="46" customWidth="1"/>
    <col min="9210" max="9210" width="5.6640625" style="46" customWidth="1"/>
    <col min="9211" max="9217" width="4.109375" style="46" customWidth="1"/>
    <col min="9218" max="9218" width="33.109375" style="46" customWidth="1"/>
    <col min="9219" max="9221" width="2.6640625" style="46" customWidth="1"/>
    <col min="9222" max="9462" width="9" style="46"/>
    <col min="9463" max="9463" width="15.6640625" style="46" customWidth="1"/>
    <col min="9464" max="9464" width="3.88671875" style="46" customWidth="1"/>
    <col min="9465" max="9465" width="5.33203125" style="46" customWidth="1"/>
    <col min="9466" max="9466" width="5.6640625" style="46" customWidth="1"/>
    <col min="9467" max="9473" width="4.109375" style="46" customWidth="1"/>
    <col min="9474" max="9474" width="33.109375" style="46" customWidth="1"/>
    <col min="9475" max="9477" width="2.6640625" style="46" customWidth="1"/>
    <col min="9478" max="9718" width="9" style="46"/>
    <col min="9719" max="9719" width="15.6640625" style="46" customWidth="1"/>
    <col min="9720" max="9720" width="3.88671875" style="46" customWidth="1"/>
    <col min="9721" max="9721" width="5.33203125" style="46" customWidth="1"/>
    <col min="9722" max="9722" width="5.6640625" style="46" customWidth="1"/>
    <col min="9723" max="9729" width="4.109375" style="46" customWidth="1"/>
    <col min="9730" max="9730" width="33.109375" style="46" customWidth="1"/>
    <col min="9731" max="9733" width="2.6640625" style="46" customWidth="1"/>
    <col min="9734" max="9974" width="9" style="46"/>
    <col min="9975" max="9975" width="15.6640625" style="46" customWidth="1"/>
    <col min="9976" max="9976" width="3.88671875" style="46" customWidth="1"/>
    <col min="9977" max="9977" width="5.33203125" style="46" customWidth="1"/>
    <col min="9978" max="9978" width="5.6640625" style="46" customWidth="1"/>
    <col min="9979" max="9985" width="4.109375" style="46" customWidth="1"/>
    <col min="9986" max="9986" width="33.109375" style="46" customWidth="1"/>
    <col min="9987" max="9989" width="2.6640625" style="46" customWidth="1"/>
    <col min="9990" max="10230" width="9" style="46"/>
    <col min="10231" max="10231" width="15.6640625" style="46" customWidth="1"/>
    <col min="10232" max="10232" width="3.88671875" style="46" customWidth="1"/>
    <col min="10233" max="10233" width="5.33203125" style="46" customWidth="1"/>
    <col min="10234" max="10234" width="5.6640625" style="46" customWidth="1"/>
    <col min="10235" max="10241" width="4.109375" style="46" customWidth="1"/>
    <col min="10242" max="10242" width="33.109375" style="46" customWidth="1"/>
    <col min="10243" max="10245" width="2.6640625" style="46" customWidth="1"/>
    <col min="10246" max="10486" width="9" style="46"/>
    <col min="10487" max="10487" width="15.6640625" style="46" customWidth="1"/>
    <col min="10488" max="10488" width="3.88671875" style="46" customWidth="1"/>
    <col min="10489" max="10489" width="5.33203125" style="46" customWidth="1"/>
    <col min="10490" max="10490" width="5.6640625" style="46" customWidth="1"/>
    <col min="10491" max="10497" width="4.109375" style="46" customWidth="1"/>
    <col min="10498" max="10498" width="33.109375" style="46" customWidth="1"/>
    <col min="10499" max="10501" width="2.6640625" style="46" customWidth="1"/>
    <col min="10502" max="10742" width="9" style="46"/>
    <col min="10743" max="10743" width="15.6640625" style="46" customWidth="1"/>
    <col min="10744" max="10744" width="3.88671875" style="46" customWidth="1"/>
    <col min="10745" max="10745" width="5.33203125" style="46" customWidth="1"/>
    <col min="10746" max="10746" width="5.6640625" style="46" customWidth="1"/>
    <col min="10747" max="10753" width="4.109375" style="46" customWidth="1"/>
    <col min="10754" max="10754" width="33.109375" style="46" customWidth="1"/>
    <col min="10755" max="10757" width="2.6640625" style="46" customWidth="1"/>
    <col min="10758" max="10998" width="9" style="46"/>
    <col min="10999" max="10999" width="15.6640625" style="46" customWidth="1"/>
    <col min="11000" max="11000" width="3.88671875" style="46" customWidth="1"/>
    <col min="11001" max="11001" width="5.33203125" style="46" customWidth="1"/>
    <col min="11002" max="11002" width="5.6640625" style="46" customWidth="1"/>
    <col min="11003" max="11009" width="4.109375" style="46" customWidth="1"/>
    <col min="11010" max="11010" width="33.109375" style="46" customWidth="1"/>
    <col min="11011" max="11013" width="2.6640625" style="46" customWidth="1"/>
    <col min="11014" max="11254" width="9" style="46"/>
    <col min="11255" max="11255" width="15.6640625" style="46" customWidth="1"/>
    <col min="11256" max="11256" width="3.88671875" style="46" customWidth="1"/>
    <col min="11257" max="11257" width="5.33203125" style="46" customWidth="1"/>
    <col min="11258" max="11258" width="5.6640625" style="46" customWidth="1"/>
    <col min="11259" max="11265" width="4.109375" style="46" customWidth="1"/>
    <col min="11266" max="11266" width="33.109375" style="46" customWidth="1"/>
    <col min="11267" max="11269" width="2.6640625" style="46" customWidth="1"/>
    <col min="11270" max="11510" width="9" style="46"/>
    <col min="11511" max="11511" width="15.6640625" style="46" customWidth="1"/>
    <col min="11512" max="11512" width="3.88671875" style="46" customWidth="1"/>
    <col min="11513" max="11513" width="5.33203125" style="46" customWidth="1"/>
    <col min="11514" max="11514" width="5.6640625" style="46" customWidth="1"/>
    <col min="11515" max="11521" width="4.109375" style="46" customWidth="1"/>
    <col min="11522" max="11522" width="33.109375" style="46" customWidth="1"/>
    <col min="11523" max="11525" width="2.6640625" style="46" customWidth="1"/>
    <col min="11526" max="11766" width="9" style="46"/>
    <col min="11767" max="11767" width="15.6640625" style="46" customWidth="1"/>
    <col min="11768" max="11768" width="3.88671875" style="46" customWidth="1"/>
    <col min="11769" max="11769" width="5.33203125" style="46" customWidth="1"/>
    <col min="11770" max="11770" width="5.6640625" style="46" customWidth="1"/>
    <col min="11771" max="11777" width="4.109375" style="46" customWidth="1"/>
    <col min="11778" max="11778" width="33.109375" style="46" customWidth="1"/>
    <col min="11779" max="11781" width="2.6640625" style="46" customWidth="1"/>
    <col min="11782" max="12022" width="9" style="46"/>
    <col min="12023" max="12023" width="15.6640625" style="46" customWidth="1"/>
    <col min="12024" max="12024" width="3.88671875" style="46" customWidth="1"/>
    <col min="12025" max="12025" width="5.33203125" style="46" customWidth="1"/>
    <col min="12026" max="12026" width="5.6640625" style="46" customWidth="1"/>
    <col min="12027" max="12033" width="4.109375" style="46" customWidth="1"/>
    <col min="12034" max="12034" width="33.109375" style="46" customWidth="1"/>
    <col min="12035" max="12037" width="2.6640625" style="46" customWidth="1"/>
    <col min="12038" max="12278" width="9" style="46"/>
    <col min="12279" max="12279" width="15.6640625" style="46" customWidth="1"/>
    <col min="12280" max="12280" width="3.88671875" style="46" customWidth="1"/>
    <col min="12281" max="12281" width="5.33203125" style="46" customWidth="1"/>
    <col min="12282" max="12282" width="5.6640625" style="46" customWidth="1"/>
    <col min="12283" max="12289" width="4.109375" style="46" customWidth="1"/>
    <col min="12290" max="12290" width="33.109375" style="46" customWidth="1"/>
    <col min="12291" max="12293" width="2.6640625" style="46" customWidth="1"/>
    <col min="12294" max="12534" width="9" style="46"/>
    <col min="12535" max="12535" width="15.6640625" style="46" customWidth="1"/>
    <col min="12536" max="12536" width="3.88671875" style="46" customWidth="1"/>
    <col min="12537" max="12537" width="5.33203125" style="46" customWidth="1"/>
    <col min="12538" max="12538" width="5.6640625" style="46" customWidth="1"/>
    <col min="12539" max="12545" width="4.109375" style="46" customWidth="1"/>
    <col min="12546" max="12546" width="33.109375" style="46" customWidth="1"/>
    <col min="12547" max="12549" width="2.6640625" style="46" customWidth="1"/>
    <col min="12550" max="12790" width="9" style="46"/>
    <col min="12791" max="12791" width="15.6640625" style="46" customWidth="1"/>
    <col min="12792" max="12792" width="3.88671875" style="46" customWidth="1"/>
    <col min="12793" max="12793" width="5.33203125" style="46" customWidth="1"/>
    <col min="12794" max="12794" width="5.6640625" style="46" customWidth="1"/>
    <col min="12795" max="12801" width="4.109375" style="46" customWidth="1"/>
    <col min="12802" max="12802" width="33.109375" style="46" customWidth="1"/>
    <col min="12803" max="12805" width="2.6640625" style="46" customWidth="1"/>
    <col min="12806" max="13046" width="9" style="46"/>
    <col min="13047" max="13047" width="15.6640625" style="46" customWidth="1"/>
    <col min="13048" max="13048" width="3.88671875" style="46" customWidth="1"/>
    <col min="13049" max="13049" width="5.33203125" style="46" customWidth="1"/>
    <col min="13050" max="13050" width="5.6640625" style="46" customWidth="1"/>
    <col min="13051" max="13057" width="4.109375" style="46" customWidth="1"/>
    <col min="13058" max="13058" width="33.109375" style="46" customWidth="1"/>
    <col min="13059" max="13061" width="2.6640625" style="46" customWidth="1"/>
    <col min="13062" max="13302" width="9" style="46"/>
    <col min="13303" max="13303" width="15.6640625" style="46" customWidth="1"/>
    <col min="13304" max="13304" width="3.88671875" style="46" customWidth="1"/>
    <col min="13305" max="13305" width="5.33203125" style="46" customWidth="1"/>
    <col min="13306" max="13306" width="5.6640625" style="46" customWidth="1"/>
    <col min="13307" max="13313" width="4.109375" style="46" customWidth="1"/>
    <col min="13314" max="13314" width="33.109375" style="46" customWidth="1"/>
    <col min="13315" max="13317" width="2.6640625" style="46" customWidth="1"/>
    <col min="13318" max="13558" width="9" style="46"/>
    <col min="13559" max="13559" width="15.6640625" style="46" customWidth="1"/>
    <col min="13560" max="13560" width="3.88671875" style="46" customWidth="1"/>
    <col min="13561" max="13561" width="5.33203125" style="46" customWidth="1"/>
    <col min="13562" max="13562" width="5.6640625" style="46" customWidth="1"/>
    <col min="13563" max="13569" width="4.109375" style="46" customWidth="1"/>
    <col min="13570" max="13570" width="33.109375" style="46" customWidth="1"/>
    <col min="13571" max="13573" width="2.6640625" style="46" customWidth="1"/>
    <col min="13574" max="13814" width="9" style="46"/>
    <col min="13815" max="13815" width="15.6640625" style="46" customWidth="1"/>
    <col min="13816" max="13816" width="3.88671875" style="46" customWidth="1"/>
    <col min="13817" max="13817" width="5.33203125" style="46" customWidth="1"/>
    <col min="13818" max="13818" width="5.6640625" style="46" customWidth="1"/>
    <col min="13819" max="13825" width="4.109375" style="46" customWidth="1"/>
    <col min="13826" max="13826" width="33.109375" style="46" customWidth="1"/>
    <col min="13827" max="13829" width="2.6640625" style="46" customWidth="1"/>
    <col min="13830" max="14070" width="9" style="46"/>
    <col min="14071" max="14071" width="15.6640625" style="46" customWidth="1"/>
    <col min="14072" max="14072" width="3.88671875" style="46" customWidth="1"/>
    <col min="14073" max="14073" width="5.33203125" style="46" customWidth="1"/>
    <col min="14074" max="14074" width="5.6640625" style="46" customWidth="1"/>
    <col min="14075" max="14081" width="4.109375" style="46" customWidth="1"/>
    <col min="14082" max="14082" width="33.109375" style="46" customWidth="1"/>
    <col min="14083" max="14085" width="2.6640625" style="46" customWidth="1"/>
    <col min="14086" max="14326" width="9" style="46"/>
    <col min="14327" max="14327" width="15.6640625" style="46" customWidth="1"/>
    <col min="14328" max="14328" width="3.88671875" style="46" customWidth="1"/>
    <col min="14329" max="14329" width="5.33203125" style="46" customWidth="1"/>
    <col min="14330" max="14330" width="5.6640625" style="46" customWidth="1"/>
    <col min="14331" max="14337" width="4.109375" style="46" customWidth="1"/>
    <col min="14338" max="14338" width="33.109375" style="46" customWidth="1"/>
    <col min="14339" max="14341" width="2.6640625" style="46" customWidth="1"/>
    <col min="14342" max="14582" width="9" style="46"/>
    <col min="14583" max="14583" width="15.6640625" style="46" customWidth="1"/>
    <col min="14584" max="14584" width="3.88671875" style="46" customWidth="1"/>
    <col min="14585" max="14585" width="5.33203125" style="46" customWidth="1"/>
    <col min="14586" max="14586" width="5.6640625" style="46" customWidth="1"/>
    <col min="14587" max="14593" width="4.109375" style="46" customWidth="1"/>
    <col min="14594" max="14594" width="33.109375" style="46" customWidth="1"/>
    <col min="14595" max="14597" width="2.6640625" style="46" customWidth="1"/>
    <col min="14598" max="14838" width="9" style="46"/>
    <col min="14839" max="14839" width="15.6640625" style="46" customWidth="1"/>
    <col min="14840" max="14840" width="3.88671875" style="46" customWidth="1"/>
    <col min="14841" max="14841" width="5.33203125" style="46" customWidth="1"/>
    <col min="14842" max="14842" width="5.6640625" style="46" customWidth="1"/>
    <col min="14843" max="14849" width="4.109375" style="46" customWidth="1"/>
    <col min="14850" max="14850" width="33.109375" style="46" customWidth="1"/>
    <col min="14851" max="14853" width="2.6640625" style="46" customWidth="1"/>
    <col min="14854" max="15094" width="9" style="46"/>
    <col min="15095" max="15095" width="15.6640625" style="46" customWidth="1"/>
    <col min="15096" max="15096" width="3.88671875" style="46" customWidth="1"/>
    <col min="15097" max="15097" width="5.33203125" style="46" customWidth="1"/>
    <col min="15098" max="15098" width="5.6640625" style="46" customWidth="1"/>
    <col min="15099" max="15105" width="4.109375" style="46" customWidth="1"/>
    <col min="15106" max="15106" width="33.109375" style="46" customWidth="1"/>
    <col min="15107" max="15109" width="2.6640625" style="46" customWidth="1"/>
    <col min="15110" max="15350" width="9" style="46"/>
    <col min="15351" max="15351" width="15.6640625" style="46" customWidth="1"/>
    <col min="15352" max="15352" width="3.88671875" style="46" customWidth="1"/>
    <col min="15353" max="15353" width="5.33203125" style="46" customWidth="1"/>
    <col min="15354" max="15354" width="5.6640625" style="46" customWidth="1"/>
    <col min="15355" max="15361" width="4.109375" style="46" customWidth="1"/>
    <col min="15362" max="15362" width="33.109375" style="46" customWidth="1"/>
    <col min="15363" max="15365" width="2.6640625" style="46" customWidth="1"/>
    <col min="15366" max="15606" width="9" style="46"/>
    <col min="15607" max="15607" width="15.6640625" style="46" customWidth="1"/>
    <col min="15608" max="15608" width="3.88671875" style="46" customWidth="1"/>
    <col min="15609" max="15609" width="5.33203125" style="46" customWidth="1"/>
    <col min="15610" max="15610" width="5.6640625" style="46" customWidth="1"/>
    <col min="15611" max="15617" width="4.109375" style="46" customWidth="1"/>
    <col min="15618" max="15618" width="33.109375" style="46" customWidth="1"/>
    <col min="15619" max="15621" width="2.6640625" style="46" customWidth="1"/>
    <col min="15622" max="15862" width="9" style="46"/>
    <col min="15863" max="15863" width="15.6640625" style="46" customWidth="1"/>
    <col min="15864" max="15864" width="3.88671875" style="46" customWidth="1"/>
    <col min="15865" max="15865" width="5.33203125" style="46" customWidth="1"/>
    <col min="15866" max="15866" width="5.6640625" style="46" customWidth="1"/>
    <col min="15867" max="15873" width="4.109375" style="46" customWidth="1"/>
    <col min="15874" max="15874" width="33.109375" style="46" customWidth="1"/>
    <col min="15875" max="15877" width="2.6640625" style="46" customWidth="1"/>
    <col min="15878" max="16118" width="9" style="46"/>
    <col min="16119" max="16119" width="15.6640625" style="46" customWidth="1"/>
    <col min="16120" max="16120" width="3.88671875" style="46" customWidth="1"/>
    <col min="16121" max="16121" width="5.33203125" style="46" customWidth="1"/>
    <col min="16122" max="16122" width="5.6640625" style="46" customWidth="1"/>
    <col min="16123" max="16129" width="4.109375" style="46" customWidth="1"/>
    <col min="16130" max="16130" width="33.109375" style="46" customWidth="1"/>
    <col min="16131" max="16133" width="2.6640625" style="46" customWidth="1"/>
    <col min="16134" max="16384" width="9" style="46"/>
  </cols>
  <sheetData>
    <row r="1" spans="1:11" s="47" customFormat="1" ht="14.4">
      <c r="A1" s="6"/>
    </row>
    <row r="2" spans="1:11" ht="13.5" customHeight="1">
      <c r="A2" s="6"/>
    </row>
    <row r="3" spans="1:11" ht="30" customHeight="1">
      <c r="A3" s="948" t="s">
        <v>489</v>
      </c>
      <c r="B3" s="997" t="s">
        <v>490</v>
      </c>
      <c r="C3" s="959"/>
      <c r="D3" s="960"/>
      <c r="E3" s="998" t="s">
        <v>491</v>
      </c>
      <c r="F3" s="959"/>
      <c r="G3" s="960"/>
      <c r="H3" s="943" t="s">
        <v>423</v>
      </c>
      <c r="K3" s="1"/>
    </row>
    <row r="4" spans="1:11">
      <c r="A4" s="949"/>
      <c r="B4" s="961"/>
      <c r="C4" s="962"/>
      <c r="D4" s="963"/>
      <c r="E4" s="962"/>
      <c r="F4" s="962"/>
      <c r="G4" s="963"/>
      <c r="H4" s="944"/>
    </row>
    <row r="5" spans="1:11" ht="13.5" customHeight="1">
      <c r="A5" s="996"/>
      <c r="B5" s="956"/>
      <c r="C5" s="964"/>
      <c r="D5" s="963"/>
      <c r="E5" s="964"/>
      <c r="F5" s="964"/>
      <c r="G5" s="965"/>
      <c r="H5" s="953"/>
    </row>
    <row r="6" spans="1:11" ht="9.75" customHeight="1">
      <c r="A6" s="349"/>
      <c r="B6" s="434"/>
      <c r="C6" s="435"/>
      <c r="D6" s="350"/>
      <c r="E6" s="433"/>
      <c r="F6" s="433"/>
      <c r="G6" s="436"/>
      <c r="H6" s="432"/>
    </row>
    <row r="7" spans="1:11" s="286" customFormat="1" ht="13.5" customHeight="1">
      <c r="A7" s="351" t="s">
        <v>492</v>
      </c>
      <c r="B7" s="993" t="s">
        <v>493</v>
      </c>
      <c r="C7" s="994"/>
      <c r="D7" s="995"/>
      <c r="E7" s="286" t="s">
        <v>454</v>
      </c>
      <c r="G7" s="281"/>
      <c r="H7" s="281" t="s">
        <v>494</v>
      </c>
    </row>
    <row r="8" spans="1:11" s="286" customFormat="1" ht="12" customHeight="1">
      <c r="A8" s="352" t="s">
        <v>495</v>
      </c>
      <c r="B8" s="279"/>
      <c r="C8" s="317"/>
      <c r="D8" s="291"/>
      <c r="E8" s="975">
        <f>SUM(F10:G16)</f>
        <v>1346883</v>
      </c>
      <c r="F8" s="975"/>
      <c r="G8" s="976"/>
      <c r="H8" s="281" t="s">
        <v>496</v>
      </c>
    </row>
    <row r="9" spans="1:11" s="286" customFormat="1" ht="12" customHeight="1">
      <c r="A9" s="353"/>
      <c r="B9" s="279"/>
      <c r="C9" s="317"/>
      <c r="D9" s="291"/>
      <c r="E9" s="323"/>
      <c r="F9" s="323"/>
      <c r="G9" s="324"/>
      <c r="H9" s="281" t="s">
        <v>497</v>
      </c>
    </row>
    <row r="10" spans="1:11" s="286" customFormat="1" ht="12" customHeight="1">
      <c r="A10" s="353"/>
      <c r="B10" s="279"/>
      <c r="C10" s="317"/>
      <c r="D10" s="291"/>
      <c r="E10" s="325" t="s">
        <v>465</v>
      </c>
      <c r="F10" s="966">
        <v>28588</v>
      </c>
      <c r="G10" s="967"/>
      <c r="H10" s="281"/>
    </row>
    <row r="11" spans="1:11" s="286" customFormat="1" ht="12" customHeight="1">
      <c r="A11" s="353"/>
      <c r="B11" s="279"/>
      <c r="C11" s="317"/>
      <c r="D11" s="291"/>
      <c r="E11" s="325" t="s">
        <v>498</v>
      </c>
      <c r="F11" s="966">
        <v>235885</v>
      </c>
      <c r="G11" s="967"/>
      <c r="H11" s="354" t="s">
        <v>499</v>
      </c>
    </row>
    <row r="12" spans="1:11" s="286" customFormat="1" ht="12" customHeight="1">
      <c r="A12" s="353"/>
      <c r="B12" s="279"/>
      <c r="C12" s="317"/>
      <c r="D12" s="291"/>
      <c r="E12" s="325" t="s">
        <v>466</v>
      </c>
      <c r="F12" s="966">
        <v>161210</v>
      </c>
      <c r="G12" s="967"/>
      <c r="H12" s="319" t="s">
        <v>500</v>
      </c>
    </row>
    <row r="13" spans="1:11" s="286" customFormat="1" ht="12" customHeight="1">
      <c r="A13" s="353"/>
      <c r="B13" s="279"/>
      <c r="C13" s="317"/>
      <c r="D13" s="291"/>
      <c r="E13" s="325" t="s">
        <v>501</v>
      </c>
      <c r="F13" s="966">
        <v>31900</v>
      </c>
      <c r="G13" s="967"/>
      <c r="H13" s="441" t="s">
        <v>502</v>
      </c>
    </row>
    <row r="14" spans="1:11" s="286" customFormat="1" ht="12" customHeight="1">
      <c r="A14" s="353"/>
      <c r="B14" s="279"/>
      <c r="C14" s="317"/>
      <c r="D14" s="291"/>
      <c r="E14" s="325" t="s">
        <v>503</v>
      </c>
      <c r="F14" s="966">
        <v>697500</v>
      </c>
      <c r="G14" s="967"/>
      <c r="H14" s="355" t="s">
        <v>504</v>
      </c>
    </row>
    <row r="15" spans="1:11" s="286" customFormat="1" ht="12" customHeight="1">
      <c r="A15" s="353"/>
      <c r="B15" s="279"/>
      <c r="C15" s="317"/>
      <c r="D15" s="291"/>
      <c r="E15" s="325" t="s">
        <v>505</v>
      </c>
      <c r="F15" s="966">
        <v>300</v>
      </c>
      <c r="G15" s="967"/>
      <c r="H15" s="355" t="s">
        <v>506</v>
      </c>
    </row>
    <row r="16" spans="1:11" s="286" customFormat="1" ht="12" customHeight="1">
      <c r="A16" s="356"/>
      <c r="B16" s="279"/>
      <c r="D16" s="281"/>
      <c r="E16" s="435" t="s">
        <v>468</v>
      </c>
      <c r="F16" s="966">
        <v>191500</v>
      </c>
      <c r="G16" s="967"/>
      <c r="H16" s="355" t="s">
        <v>507</v>
      </c>
    </row>
    <row r="17" spans="1:8" s="286" customFormat="1" ht="12" customHeight="1">
      <c r="A17" s="356"/>
      <c r="B17" s="279"/>
      <c r="D17" s="281"/>
      <c r="F17" s="445"/>
      <c r="G17" s="446"/>
      <c r="H17" s="355" t="s">
        <v>508</v>
      </c>
    </row>
    <row r="18" spans="1:8">
      <c r="A18" s="357"/>
      <c r="B18" s="357"/>
      <c r="D18" s="358"/>
      <c r="G18" s="358"/>
      <c r="H18" s="355" t="s">
        <v>509</v>
      </c>
    </row>
    <row r="19" spans="1:8">
      <c r="A19" s="357"/>
      <c r="B19" s="357"/>
      <c r="D19" s="358"/>
      <c r="G19" s="358"/>
      <c r="H19" s="355" t="s">
        <v>510</v>
      </c>
    </row>
    <row r="20" spans="1:8">
      <c r="A20" s="357"/>
      <c r="B20" s="357"/>
      <c r="D20" s="358"/>
      <c r="G20" s="358"/>
      <c r="H20" s="355" t="s">
        <v>511</v>
      </c>
    </row>
    <row r="21" spans="1:8">
      <c r="A21" s="357"/>
      <c r="B21" s="357"/>
      <c r="D21" s="358"/>
      <c r="G21" s="358"/>
      <c r="H21" s="354" t="s">
        <v>512</v>
      </c>
    </row>
    <row r="22" spans="1:8">
      <c r="A22" s="359"/>
      <c r="B22" s="359"/>
      <c r="C22" s="360"/>
      <c r="D22" s="360"/>
      <c r="E22" s="359"/>
      <c r="F22" s="360"/>
      <c r="G22" s="360"/>
      <c r="H22" s="361"/>
    </row>
    <row r="23" spans="1:8" ht="9.75" customHeight="1">
      <c r="A23" s="349"/>
      <c r="B23" s="434"/>
      <c r="C23" s="435"/>
      <c r="D23" s="350"/>
      <c r="E23" s="433"/>
      <c r="F23" s="433"/>
      <c r="G23" s="436"/>
      <c r="H23" s="432"/>
    </row>
    <row r="24" spans="1:8" s="286" customFormat="1" ht="13.5" customHeight="1">
      <c r="A24" s="362" t="s">
        <v>513</v>
      </c>
      <c r="B24" s="999" t="s">
        <v>514</v>
      </c>
      <c r="C24" s="1000"/>
      <c r="D24" s="1001"/>
      <c r="E24" s="286" t="s">
        <v>454</v>
      </c>
      <c r="G24" s="281"/>
      <c r="H24" s="281" t="s">
        <v>515</v>
      </c>
    </row>
    <row r="25" spans="1:8" s="286" customFormat="1" ht="12" customHeight="1">
      <c r="A25" s="363"/>
      <c r="B25" s="999"/>
      <c r="C25" s="1000"/>
      <c r="D25" s="1001"/>
      <c r="E25" s="975">
        <f>SUM(F27:G33)</f>
        <v>248197</v>
      </c>
      <c r="F25" s="975"/>
      <c r="G25" s="976"/>
      <c r="H25" s="281"/>
    </row>
    <row r="26" spans="1:8" s="286" customFormat="1" ht="12" customHeight="1">
      <c r="A26" s="353"/>
      <c r="B26" s="977" t="s">
        <v>516</v>
      </c>
      <c r="C26" s="978"/>
      <c r="D26" s="979"/>
      <c r="E26" s="323"/>
      <c r="F26" s="323"/>
      <c r="G26" s="324"/>
      <c r="H26" s="281" t="s">
        <v>517</v>
      </c>
    </row>
    <row r="27" spans="1:8" s="286" customFormat="1" ht="12" customHeight="1">
      <c r="A27" s="353"/>
      <c r="B27" s="279"/>
      <c r="C27" s="317"/>
      <c r="D27" s="291"/>
      <c r="E27" s="325" t="s">
        <v>465</v>
      </c>
      <c r="F27" s="966">
        <v>85000</v>
      </c>
      <c r="G27" s="967"/>
      <c r="H27" s="354" t="s">
        <v>518</v>
      </c>
    </row>
    <row r="28" spans="1:8" s="286" customFormat="1" ht="12" customHeight="1">
      <c r="A28" s="353"/>
      <c r="B28" s="279"/>
      <c r="C28" s="317"/>
      <c r="D28" s="291"/>
      <c r="E28" s="325" t="s">
        <v>498</v>
      </c>
      <c r="F28" s="966">
        <v>40000</v>
      </c>
      <c r="G28" s="967"/>
      <c r="H28" s="319" t="s">
        <v>519</v>
      </c>
    </row>
    <row r="29" spans="1:8" s="286" customFormat="1" ht="12" customHeight="1">
      <c r="A29" s="353"/>
      <c r="B29" s="279"/>
      <c r="C29" s="317"/>
      <c r="D29" s="291"/>
      <c r="E29" s="325" t="s">
        <v>466</v>
      </c>
      <c r="F29" s="966">
        <v>5500</v>
      </c>
      <c r="G29" s="967"/>
      <c r="H29" s="985" t="s">
        <v>520</v>
      </c>
    </row>
    <row r="30" spans="1:8" s="286" customFormat="1" ht="12" customHeight="1">
      <c r="A30" s="353"/>
      <c r="B30" s="279"/>
      <c r="C30" s="317"/>
      <c r="D30" s="291"/>
      <c r="E30" s="325" t="s">
        <v>521</v>
      </c>
      <c r="F30" s="966">
        <v>109770</v>
      </c>
      <c r="G30" s="967"/>
      <c r="H30" s="985"/>
    </row>
    <row r="31" spans="1:8" s="286" customFormat="1" ht="12" customHeight="1">
      <c r="A31" s="353"/>
      <c r="B31" s="279"/>
      <c r="C31" s="317"/>
      <c r="D31" s="291"/>
      <c r="E31" s="325" t="s">
        <v>505</v>
      </c>
      <c r="F31" s="966">
        <v>3000</v>
      </c>
      <c r="G31" s="967"/>
      <c r="H31" s="355" t="s">
        <v>522</v>
      </c>
    </row>
    <row r="32" spans="1:8" s="286" customFormat="1" ht="12" customHeight="1">
      <c r="A32" s="353"/>
      <c r="B32" s="279"/>
      <c r="C32" s="317"/>
      <c r="D32" s="291"/>
      <c r="E32" s="435" t="s">
        <v>468</v>
      </c>
      <c r="F32" s="966">
        <v>4927</v>
      </c>
      <c r="G32" s="967"/>
      <c r="H32" s="355" t="s">
        <v>523</v>
      </c>
    </row>
    <row r="33" spans="1:8" s="286" customFormat="1" ht="12" customHeight="1">
      <c r="A33" s="356"/>
      <c r="B33" s="279"/>
      <c r="D33" s="281"/>
      <c r="F33" s="1002"/>
      <c r="G33" s="1003"/>
      <c r="H33" s="364" t="s">
        <v>524</v>
      </c>
    </row>
    <row r="34" spans="1:8" s="286" customFormat="1" ht="12" customHeight="1">
      <c r="A34" s="356"/>
      <c r="B34" s="279"/>
      <c r="D34" s="281"/>
      <c r="F34" s="445"/>
      <c r="G34" s="446"/>
      <c r="H34" s="441" t="s">
        <v>525</v>
      </c>
    </row>
    <row r="35" spans="1:8">
      <c r="A35" s="357"/>
      <c r="B35" s="357"/>
      <c r="D35" s="358"/>
      <c r="G35" s="358"/>
      <c r="H35" s="441" t="s">
        <v>526</v>
      </c>
    </row>
    <row r="36" spans="1:8">
      <c r="A36" s="359"/>
      <c r="B36" s="359"/>
      <c r="C36" s="360"/>
      <c r="D36" s="360"/>
      <c r="E36" s="359"/>
      <c r="F36" s="360"/>
      <c r="G36" s="360"/>
      <c r="H36" s="361"/>
    </row>
    <row r="37" spans="1:8">
      <c r="H37" s="65" t="s">
        <v>527</v>
      </c>
    </row>
    <row r="38" spans="1:8">
      <c r="E38" s="46" t="s">
        <v>529</v>
      </c>
    </row>
  </sheetData>
  <mergeCells count="24">
    <mergeCell ref="H29:H30"/>
    <mergeCell ref="F30:G30"/>
    <mergeCell ref="F31:G31"/>
    <mergeCell ref="F32:G32"/>
    <mergeCell ref="F33:G33"/>
    <mergeCell ref="F28:G28"/>
    <mergeCell ref="F29:G29"/>
    <mergeCell ref="F15:G15"/>
    <mergeCell ref="A3:A5"/>
    <mergeCell ref="B3:D5"/>
    <mergeCell ref="E3:G5"/>
    <mergeCell ref="F12:G12"/>
    <mergeCell ref="F13:G13"/>
    <mergeCell ref="F14:G14"/>
    <mergeCell ref="F16:G16"/>
    <mergeCell ref="B24:D25"/>
    <mergeCell ref="E25:G25"/>
    <mergeCell ref="B26:D26"/>
    <mergeCell ref="F27:G27"/>
    <mergeCell ref="H3:H5"/>
    <mergeCell ref="B7:D7"/>
    <mergeCell ref="E8:G8"/>
    <mergeCell ref="F10:G10"/>
    <mergeCell ref="F11:G11"/>
  </mergeCells>
  <phoneticPr fontId="1"/>
  <pageMargins left="0.78740157480314965" right="0.39370078740157483" top="0.98425196850393704" bottom="0.98425196850393704" header="0.51181102362204722" footer="0.51181102362204722"/>
  <pageSetup paperSize="9" scale="82" fitToHeight="0" orientation="portrait" horizontalDpi="4294967292" verticalDpi="300" r:id="rId1"/>
  <headerFooter alignWithMargins="0">
    <oddFooter>&amp;P / &amp;N ﾍﾟｰｼﾞ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8C69F-6C2F-426B-B50A-E1C29FE0A9AD}">
  <dimension ref="A1"/>
  <sheetViews>
    <sheetView workbookViewId="0">
      <selection activeCell="H6" sqref="H6"/>
    </sheetView>
  </sheetViews>
  <sheetFormatPr defaultRowHeight="13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A23A8-66C3-4F46-94B4-88A430B05813}">
  <sheetPr>
    <pageSetUpPr fitToPage="1"/>
  </sheetPr>
  <dimension ref="A1:F17"/>
  <sheetViews>
    <sheetView showGridLines="0" workbookViewId="0"/>
  </sheetViews>
  <sheetFormatPr defaultRowHeight="13.2"/>
  <cols>
    <col min="1" max="1" width="5.21875" style="1" customWidth="1"/>
    <col min="2" max="2" width="13.77734375" style="1" customWidth="1"/>
    <col min="3" max="3" width="5.21875" style="110" customWidth="1"/>
    <col min="4" max="4" width="22.6640625" style="103" customWidth="1"/>
    <col min="5" max="5" width="16.44140625" style="1" customWidth="1"/>
    <col min="6" max="6" width="9" style="1"/>
    <col min="7" max="7" width="4.44140625" style="1" customWidth="1"/>
    <col min="8" max="255" width="9" style="1"/>
    <col min="256" max="256" width="4.88671875" style="1" customWidth="1"/>
    <col min="257" max="257" width="12.88671875" style="1" customWidth="1"/>
    <col min="258" max="258" width="4.88671875" style="1" customWidth="1"/>
    <col min="259" max="259" width="20.109375" style="1" customWidth="1"/>
    <col min="260" max="260" width="9.33203125" style="1" customWidth="1"/>
    <col min="261" max="511" width="9" style="1"/>
    <col min="512" max="512" width="4.88671875" style="1" customWidth="1"/>
    <col min="513" max="513" width="12.88671875" style="1" customWidth="1"/>
    <col min="514" max="514" width="4.88671875" style="1" customWidth="1"/>
    <col min="515" max="515" width="20.109375" style="1" customWidth="1"/>
    <col min="516" max="516" width="9.33203125" style="1" customWidth="1"/>
    <col min="517" max="767" width="9" style="1"/>
    <col min="768" max="768" width="4.88671875" style="1" customWidth="1"/>
    <col min="769" max="769" width="12.88671875" style="1" customWidth="1"/>
    <col min="770" max="770" width="4.88671875" style="1" customWidth="1"/>
    <col min="771" max="771" width="20.109375" style="1" customWidth="1"/>
    <col min="772" max="772" width="9.33203125" style="1" customWidth="1"/>
    <col min="773" max="1023" width="9" style="1"/>
    <col min="1024" max="1024" width="4.88671875" style="1" customWidth="1"/>
    <col min="1025" max="1025" width="12.88671875" style="1" customWidth="1"/>
    <col min="1026" max="1026" width="4.88671875" style="1" customWidth="1"/>
    <col min="1027" max="1027" width="20.109375" style="1" customWidth="1"/>
    <col min="1028" max="1028" width="9.33203125" style="1" customWidth="1"/>
    <col min="1029" max="1279" width="9" style="1"/>
    <col min="1280" max="1280" width="4.88671875" style="1" customWidth="1"/>
    <col min="1281" max="1281" width="12.88671875" style="1" customWidth="1"/>
    <col min="1282" max="1282" width="4.88671875" style="1" customWidth="1"/>
    <col min="1283" max="1283" width="20.109375" style="1" customWidth="1"/>
    <col min="1284" max="1284" width="9.33203125" style="1" customWidth="1"/>
    <col min="1285" max="1535" width="9" style="1"/>
    <col min="1536" max="1536" width="4.88671875" style="1" customWidth="1"/>
    <col min="1537" max="1537" width="12.88671875" style="1" customWidth="1"/>
    <col min="1538" max="1538" width="4.88671875" style="1" customWidth="1"/>
    <col min="1539" max="1539" width="20.109375" style="1" customWidth="1"/>
    <col min="1540" max="1540" width="9.33203125" style="1" customWidth="1"/>
    <col min="1541" max="1791" width="9" style="1"/>
    <col min="1792" max="1792" width="4.88671875" style="1" customWidth="1"/>
    <col min="1793" max="1793" width="12.88671875" style="1" customWidth="1"/>
    <col min="1794" max="1794" width="4.88671875" style="1" customWidth="1"/>
    <col min="1795" max="1795" width="20.109375" style="1" customWidth="1"/>
    <col min="1796" max="1796" width="9.33203125" style="1" customWidth="1"/>
    <col min="1797" max="2047" width="9" style="1"/>
    <col min="2048" max="2048" width="4.88671875" style="1" customWidth="1"/>
    <col min="2049" max="2049" width="12.88671875" style="1" customWidth="1"/>
    <col min="2050" max="2050" width="4.88671875" style="1" customWidth="1"/>
    <col min="2051" max="2051" width="20.109375" style="1" customWidth="1"/>
    <col min="2052" max="2052" width="9.33203125" style="1" customWidth="1"/>
    <col min="2053" max="2303" width="9" style="1"/>
    <col min="2304" max="2304" width="4.88671875" style="1" customWidth="1"/>
    <col min="2305" max="2305" width="12.88671875" style="1" customWidth="1"/>
    <col min="2306" max="2306" width="4.88671875" style="1" customWidth="1"/>
    <col min="2307" max="2307" width="20.109375" style="1" customWidth="1"/>
    <col min="2308" max="2308" width="9.33203125" style="1" customWidth="1"/>
    <col min="2309" max="2559" width="9" style="1"/>
    <col min="2560" max="2560" width="4.88671875" style="1" customWidth="1"/>
    <col min="2561" max="2561" width="12.88671875" style="1" customWidth="1"/>
    <col min="2562" max="2562" width="4.88671875" style="1" customWidth="1"/>
    <col min="2563" max="2563" width="20.109375" style="1" customWidth="1"/>
    <col min="2564" max="2564" width="9.33203125" style="1" customWidth="1"/>
    <col min="2565" max="2815" width="9" style="1"/>
    <col min="2816" max="2816" width="4.88671875" style="1" customWidth="1"/>
    <col min="2817" max="2817" width="12.88671875" style="1" customWidth="1"/>
    <col min="2818" max="2818" width="4.88671875" style="1" customWidth="1"/>
    <col min="2819" max="2819" width="20.109375" style="1" customWidth="1"/>
    <col min="2820" max="2820" width="9.33203125" style="1" customWidth="1"/>
    <col min="2821" max="3071" width="9" style="1"/>
    <col min="3072" max="3072" width="4.88671875" style="1" customWidth="1"/>
    <col min="3073" max="3073" width="12.88671875" style="1" customWidth="1"/>
    <col min="3074" max="3074" width="4.88671875" style="1" customWidth="1"/>
    <col min="3075" max="3075" width="20.109375" style="1" customWidth="1"/>
    <col min="3076" max="3076" width="9.33203125" style="1" customWidth="1"/>
    <col min="3077" max="3327" width="9" style="1"/>
    <col min="3328" max="3328" width="4.88671875" style="1" customWidth="1"/>
    <col min="3329" max="3329" width="12.88671875" style="1" customWidth="1"/>
    <col min="3330" max="3330" width="4.88671875" style="1" customWidth="1"/>
    <col min="3331" max="3331" width="20.109375" style="1" customWidth="1"/>
    <col min="3332" max="3332" width="9.33203125" style="1" customWidth="1"/>
    <col min="3333" max="3583" width="9" style="1"/>
    <col min="3584" max="3584" width="4.88671875" style="1" customWidth="1"/>
    <col min="3585" max="3585" width="12.88671875" style="1" customWidth="1"/>
    <col min="3586" max="3586" width="4.88671875" style="1" customWidth="1"/>
    <col min="3587" max="3587" width="20.109375" style="1" customWidth="1"/>
    <col min="3588" max="3588" width="9.33203125" style="1" customWidth="1"/>
    <col min="3589" max="3839" width="9" style="1"/>
    <col min="3840" max="3840" width="4.88671875" style="1" customWidth="1"/>
    <col min="3841" max="3841" width="12.88671875" style="1" customWidth="1"/>
    <col min="3842" max="3842" width="4.88671875" style="1" customWidth="1"/>
    <col min="3843" max="3843" width="20.109375" style="1" customWidth="1"/>
    <col min="3844" max="3844" width="9.33203125" style="1" customWidth="1"/>
    <col min="3845" max="4095" width="9" style="1"/>
    <col min="4096" max="4096" width="4.88671875" style="1" customWidth="1"/>
    <col min="4097" max="4097" width="12.88671875" style="1" customWidth="1"/>
    <col min="4098" max="4098" width="4.88671875" style="1" customWidth="1"/>
    <col min="4099" max="4099" width="20.109375" style="1" customWidth="1"/>
    <col min="4100" max="4100" width="9.33203125" style="1" customWidth="1"/>
    <col min="4101" max="4351" width="9" style="1"/>
    <col min="4352" max="4352" width="4.88671875" style="1" customWidth="1"/>
    <col min="4353" max="4353" width="12.88671875" style="1" customWidth="1"/>
    <col min="4354" max="4354" width="4.88671875" style="1" customWidth="1"/>
    <col min="4355" max="4355" width="20.109375" style="1" customWidth="1"/>
    <col min="4356" max="4356" width="9.33203125" style="1" customWidth="1"/>
    <col min="4357" max="4607" width="9" style="1"/>
    <col min="4608" max="4608" width="4.88671875" style="1" customWidth="1"/>
    <col min="4609" max="4609" width="12.88671875" style="1" customWidth="1"/>
    <col min="4610" max="4610" width="4.88671875" style="1" customWidth="1"/>
    <col min="4611" max="4611" width="20.109375" style="1" customWidth="1"/>
    <col min="4612" max="4612" width="9.33203125" style="1" customWidth="1"/>
    <col min="4613" max="4863" width="9" style="1"/>
    <col min="4864" max="4864" width="4.88671875" style="1" customWidth="1"/>
    <col min="4865" max="4865" width="12.88671875" style="1" customWidth="1"/>
    <col min="4866" max="4866" width="4.88671875" style="1" customWidth="1"/>
    <col min="4867" max="4867" width="20.109375" style="1" customWidth="1"/>
    <col min="4868" max="4868" width="9.33203125" style="1" customWidth="1"/>
    <col min="4869" max="5119" width="9" style="1"/>
    <col min="5120" max="5120" width="4.88671875" style="1" customWidth="1"/>
    <col min="5121" max="5121" width="12.88671875" style="1" customWidth="1"/>
    <col min="5122" max="5122" width="4.88671875" style="1" customWidth="1"/>
    <col min="5123" max="5123" width="20.109375" style="1" customWidth="1"/>
    <col min="5124" max="5124" width="9.33203125" style="1" customWidth="1"/>
    <col min="5125" max="5375" width="9" style="1"/>
    <col min="5376" max="5376" width="4.88671875" style="1" customWidth="1"/>
    <col min="5377" max="5377" width="12.88671875" style="1" customWidth="1"/>
    <col min="5378" max="5378" width="4.88671875" style="1" customWidth="1"/>
    <col min="5379" max="5379" width="20.109375" style="1" customWidth="1"/>
    <col min="5380" max="5380" width="9.33203125" style="1" customWidth="1"/>
    <col min="5381" max="5631" width="9" style="1"/>
    <col min="5632" max="5632" width="4.88671875" style="1" customWidth="1"/>
    <col min="5633" max="5633" width="12.88671875" style="1" customWidth="1"/>
    <col min="5634" max="5634" width="4.88671875" style="1" customWidth="1"/>
    <col min="5635" max="5635" width="20.109375" style="1" customWidth="1"/>
    <col min="5636" max="5636" width="9.33203125" style="1" customWidth="1"/>
    <col min="5637" max="5887" width="9" style="1"/>
    <col min="5888" max="5888" width="4.88671875" style="1" customWidth="1"/>
    <col min="5889" max="5889" width="12.88671875" style="1" customWidth="1"/>
    <col min="5890" max="5890" width="4.88671875" style="1" customWidth="1"/>
    <col min="5891" max="5891" width="20.109375" style="1" customWidth="1"/>
    <col min="5892" max="5892" width="9.33203125" style="1" customWidth="1"/>
    <col min="5893" max="6143" width="9" style="1"/>
    <col min="6144" max="6144" width="4.88671875" style="1" customWidth="1"/>
    <col min="6145" max="6145" width="12.88671875" style="1" customWidth="1"/>
    <col min="6146" max="6146" width="4.88671875" style="1" customWidth="1"/>
    <col min="6147" max="6147" width="20.109375" style="1" customWidth="1"/>
    <col min="6148" max="6148" width="9.33203125" style="1" customWidth="1"/>
    <col min="6149" max="6399" width="9" style="1"/>
    <col min="6400" max="6400" width="4.88671875" style="1" customWidth="1"/>
    <col min="6401" max="6401" width="12.88671875" style="1" customWidth="1"/>
    <col min="6402" max="6402" width="4.88671875" style="1" customWidth="1"/>
    <col min="6403" max="6403" width="20.109375" style="1" customWidth="1"/>
    <col min="6404" max="6404" width="9.33203125" style="1" customWidth="1"/>
    <col min="6405" max="6655" width="9" style="1"/>
    <col min="6656" max="6656" width="4.88671875" style="1" customWidth="1"/>
    <col min="6657" max="6657" width="12.88671875" style="1" customWidth="1"/>
    <col min="6658" max="6658" width="4.88671875" style="1" customWidth="1"/>
    <col min="6659" max="6659" width="20.109375" style="1" customWidth="1"/>
    <col min="6660" max="6660" width="9.33203125" style="1" customWidth="1"/>
    <col min="6661" max="6911" width="9" style="1"/>
    <col min="6912" max="6912" width="4.88671875" style="1" customWidth="1"/>
    <col min="6913" max="6913" width="12.88671875" style="1" customWidth="1"/>
    <col min="6914" max="6914" width="4.88671875" style="1" customWidth="1"/>
    <col min="6915" max="6915" width="20.109375" style="1" customWidth="1"/>
    <col min="6916" max="6916" width="9.33203125" style="1" customWidth="1"/>
    <col min="6917" max="7167" width="9" style="1"/>
    <col min="7168" max="7168" width="4.88671875" style="1" customWidth="1"/>
    <col min="7169" max="7169" width="12.88671875" style="1" customWidth="1"/>
    <col min="7170" max="7170" width="4.88671875" style="1" customWidth="1"/>
    <col min="7171" max="7171" width="20.109375" style="1" customWidth="1"/>
    <col min="7172" max="7172" width="9.33203125" style="1" customWidth="1"/>
    <col min="7173" max="7423" width="9" style="1"/>
    <col min="7424" max="7424" width="4.88671875" style="1" customWidth="1"/>
    <col min="7425" max="7425" width="12.88671875" style="1" customWidth="1"/>
    <col min="7426" max="7426" width="4.88671875" style="1" customWidth="1"/>
    <col min="7427" max="7427" width="20.109375" style="1" customWidth="1"/>
    <col min="7428" max="7428" width="9.33203125" style="1" customWidth="1"/>
    <col min="7429" max="7679" width="9" style="1"/>
    <col min="7680" max="7680" width="4.88671875" style="1" customWidth="1"/>
    <col min="7681" max="7681" width="12.88671875" style="1" customWidth="1"/>
    <col min="7682" max="7682" width="4.88671875" style="1" customWidth="1"/>
    <col min="7683" max="7683" width="20.109375" style="1" customWidth="1"/>
    <col min="7684" max="7684" width="9.33203125" style="1" customWidth="1"/>
    <col min="7685" max="7935" width="9" style="1"/>
    <col min="7936" max="7936" width="4.88671875" style="1" customWidth="1"/>
    <col min="7937" max="7937" width="12.88671875" style="1" customWidth="1"/>
    <col min="7938" max="7938" width="4.88671875" style="1" customWidth="1"/>
    <col min="7939" max="7939" width="20.109375" style="1" customWidth="1"/>
    <col min="7940" max="7940" width="9.33203125" style="1" customWidth="1"/>
    <col min="7941" max="8191" width="9" style="1"/>
    <col min="8192" max="8192" width="4.88671875" style="1" customWidth="1"/>
    <col min="8193" max="8193" width="12.88671875" style="1" customWidth="1"/>
    <col min="8194" max="8194" width="4.88671875" style="1" customWidth="1"/>
    <col min="8195" max="8195" width="20.109375" style="1" customWidth="1"/>
    <col min="8196" max="8196" width="9.33203125" style="1" customWidth="1"/>
    <col min="8197" max="8447" width="9" style="1"/>
    <col min="8448" max="8448" width="4.88671875" style="1" customWidth="1"/>
    <col min="8449" max="8449" width="12.88671875" style="1" customWidth="1"/>
    <col min="8450" max="8450" width="4.88671875" style="1" customWidth="1"/>
    <col min="8451" max="8451" width="20.109375" style="1" customWidth="1"/>
    <col min="8452" max="8452" width="9.33203125" style="1" customWidth="1"/>
    <col min="8453" max="8703" width="9" style="1"/>
    <col min="8704" max="8704" width="4.88671875" style="1" customWidth="1"/>
    <col min="8705" max="8705" width="12.88671875" style="1" customWidth="1"/>
    <col min="8706" max="8706" width="4.88671875" style="1" customWidth="1"/>
    <col min="8707" max="8707" width="20.109375" style="1" customWidth="1"/>
    <col min="8708" max="8708" width="9.33203125" style="1" customWidth="1"/>
    <col min="8709" max="8959" width="9" style="1"/>
    <col min="8960" max="8960" width="4.88671875" style="1" customWidth="1"/>
    <col min="8961" max="8961" width="12.88671875" style="1" customWidth="1"/>
    <col min="8962" max="8962" width="4.88671875" style="1" customWidth="1"/>
    <col min="8963" max="8963" width="20.109375" style="1" customWidth="1"/>
    <col min="8964" max="8964" width="9.33203125" style="1" customWidth="1"/>
    <col min="8965" max="9215" width="9" style="1"/>
    <col min="9216" max="9216" width="4.88671875" style="1" customWidth="1"/>
    <col min="9217" max="9217" width="12.88671875" style="1" customWidth="1"/>
    <col min="9218" max="9218" width="4.88671875" style="1" customWidth="1"/>
    <col min="9219" max="9219" width="20.109375" style="1" customWidth="1"/>
    <col min="9220" max="9220" width="9.33203125" style="1" customWidth="1"/>
    <col min="9221" max="9471" width="9" style="1"/>
    <col min="9472" max="9472" width="4.88671875" style="1" customWidth="1"/>
    <col min="9473" max="9473" width="12.88671875" style="1" customWidth="1"/>
    <col min="9474" max="9474" width="4.88671875" style="1" customWidth="1"/>
    <col min="9475" max="9475" width="20.109375" style="1" customWidth="1"/>
    <col min="9476" max="9476" width="9.33203125" style="1" customWidth="1"/>
    <col min="9477" max="9727" width="9" style="1"/>
    <col min="9728" max="9728" width="4.88671875" style="1" customWidth="1"/>
    <col min="9729" max="9729" width="12.88671875" style="1" customWidth="1"/>
    <col min="9730" max="9730" width="4.88671875" style="1" customWidth="1"/>
    <col min="9731" max="9731" width="20.109375" style="1" customWidth="1"/>
    <col min="9732" max="9732" width="9.33203125" style="1" customWidth="1"/>
    <col min="9733" max="9983" width="9" style="1"/>
    <col min="9984" max="9984" width="4.88671875" style="1" customWidth="1"/>
    <col min="9985" max="9985" width="12.88671875" style="1" customWidth="1"/>
    <col min="9986" max="9986" width="4.88671875" style="1" customWidth="1"/>
    <col min="9987" max="9987" width="20.109375" style="1" customWidth="1"/>
    <col min="9988" max="9988" width="9.33203125" style="1" customWidth="1"/>
    <col min="9989" max="10239" width="9" style="1"/>
    <col min="10240" max="10240" width="4.88671875" style="1" customWidth="1"/>
    <col min="10241" max="10241" width="12.88671875" style="1" customWidth="1"/>
    <col min="10242" max="10242" width="4.88671875" style="1" customWidth="1"/>
    <col min="10243" max="10243" width="20.109375" style="1" customWidth="1"/>
    <col min="10244" max="10244" width="9.33203125" style="1" customWidth="1"/>
    <col min="10245" max="10495" width="9" style="1"/>
    <col min="10496" max="10496" width="4.88671875" style="1" customWidth="1"/>
    <col min="10497" max="10497" width="12.88671875" style="1" customWidth="1"/>
    <col min="10498" max="10498" width="4.88671875" style="1" customWidth="1"/>
    <col min="10499" max="10499" width="20.109375" style="1" customWidth="1"/>
    <col min="10500" max="10500" width="9.33203125" style="1" customWidth="1"/>
    <col min="10501" max="10751" width="9" style="1"/>
    <col min="10752" max="10752" width="4.88671875" style="1" customWidth="1"/>
    <col min="10753" max="10753" width="12.88671875" style="1" customWidth="1"/>
    <col min="10754" max="10754" width="4.88671875" style="1" customWidth="1"/>
    <col min="10755" max="10755" width="20.109375" style="1" customWidth="1"/>
    <col min="10756" max="10756" width="9.33203125" style="1" customWidth="1"/>
    <col min="10757" max="11007" width="9" style="1"/>
    <col min="11008" max="11008" width="4.88671875" style="1" customWidth="1"/>
    <col min="11009" max="11009" width="12.88671875" style="1" customWidth="1"/>
    <col min="11010" max="11010" width="4.88671875" style="1" customWidth="1"/>
    <col min="11011" max="11011" width="20.109375" style="1" customWidth="1"/>
    <col min="11012" max="11012" width="9.33203125" style="1" customWidth="1"/>
    <col min="11013" max="11263" width="9" style="1"/>
    <col min="11264" max="11264" width="4.88671875" style="1" customWidth="1"/>
    <col min="11265" max="11265" width="12.88671875" style="1" customWidth="1"/>
    <col min="11266" max="11266" width="4.88671875" style="1" customWidth="1"/>
    <col min="11267" max="11267" width="20.109375" style="1" customWidth="1"/>
    <col min="11268" max="11268" width="9.33203125" style="1" customWidth="1"/>
    <col min="11269" max="11519" width="9" style="1"/>
    <col min="11520" max="11520" width="4.88671875" style="1" customWidth="1"/>
    <col min="11521" max="11521" width="12.88671875" style="1" customWidth="1"/>
    <col min="11522" max="11522" width="4.88671875" style="1" customWidth="1"/>
    <col min="11523" max="11523" width="20.109375" style="1" customWidth="1"/>
    <col min="11524" max="11524" width="9.33203125" style="1" customWidth="1"/>
    <col min="11525" max="11775" width="9" style="1"/>
    <col min="11776" max="11776" width="4.88671875" style="1" customWidth="1"/>
    <col min="11777" max="11777" width="12.88671875" style="1" customWidth="1"/>
    <col min="11778" max="11778" width="4.88671875" style="1" customWidth="1"/>
    <col min="11779" max="11779" width="20.109375" style="1" customWidth="1"/>
    <col min="11780" max="11780" width="9.33203125" style="1" customWidth="1"/>
    <col min="11781" max="12031" width="9" style="1"/>
    <col min="12032" max="12032" width="4.88671875" style="1" customWidth="1"/>
    <col min="12033" max="12033" width="12.88671875" style="1" customWidth="1"/>
    <col min="12034" max="12034" width="4.88671875" style="1" customWidth="1"/>
    <col min="12035" max="12035" width="20.109375" style="1" customWidth="1"/>
    <col min="12036" max="12036" width="9.33203125" style="1" customWidth="1"/>
    <col min="12037" max="12287" width="9" style="1"/>
    <col min="12288" max="12288" width="4.88671875" style="1" customWidth="1"/>
    <col min="12289" max="12289" width="12.88671875" style="1" customWidth="1"/>
    <col min="12290" max="12290" width="4.88671875" style="1" customWidth="1"/>
    <col min="12291" max="12291" width="20.109375" style="1" customWidth="1"/>
    <col min="12292" max="12292" width="9.33203125" style="1" customWidth="1"/>
    <col min="12293" max="12543" width="9" style="1"/>
    <col min="12544" max="12544" width="4.88671875" style="1" customWidth="1"/>
    <col min="12545" max="12545" width="12.88671875" style="1" customWidth="1"/>
    <col min="12546" max="12546" width="4.88671875" style="1" customWidth="1"/>
    <col min="12547" max="12547" width="20.109375" style="1" customWidth="1"/>
    <col min="12548" max="12548" width="9.33203125" style="1" customWidth="1"/>
    <col min="12549" max="12799" width="9" style="1"/>
    <col min="12800" max="12800" width="4.88671875" style="1" customWidth="1"/>
    <col min="12801" max="12801" width="12.88671875" style="1" customWidth="1"/>
    <col min="12802" max="12802" width="4.88671875" style="1" customWidth="1"/>
    <col min="12803" max="12803" width="20.109375" style="1" customWidth="1"/>
    <col min="12804" max="12804" width="9.33203125" style="1" customWidth="1"/>
    <col min="12805" max="13055" width="9" style="1"/>
    <col min="13056" max="13056" width="4.88671875" style="1" customWidth="1"/>
    <col min="13057" max="13057" width="12.88671875" style="1" customWidth="1"/>
    <col min="13058" max="13058" width="4.88671875" style="1" customWidth="1"/>
    <col min="13059" max="13059" width="20.109375" style="1" customWidth="1"/>
    <col min="13060" max="13060" width="9.33203125" style="1" customWidth="1"/>
    <col min="13061" max="13311" width="9" style="1"/>
    <col min="13312" max="13312" width="4.88671875" style="1" customWidth="1"/>
    <col min="13313" max="13313" width="12.88671875" style="1" customWidth="1"/>
    <col min="13314" max="13314" width="4.88671875" style="1" customWidth="1"/>
    <col min="13315" max="13315" width="20.109375" style="1" customWidth="1"/>
    <col min="13316" max="13316" width="9.33203125" style="1" customWidth="1"/>
    <col min="13317" max="13567" width="9" style="1"/>
    <col min="13568" max="13568" width="4.88671875" style="1" customWidth="1"/>
    <col min="13569" max="13569" width="12.88671875" style="1" customWidth="1"/>
    <col min="13570" max="13570" width="4.88671875" style="1" customWidth="1"/>
    <col min="13571" max="13571" width="20.109375" style="1" customWidth="1"/>
    <col min="13572" max="13572" width="9.33203125" style="1" customWidth="1"/>
    <col min="13573" max="13823" width="9" style="1"/>
    <col min="13824" max="13824" width="4.88671875" style="1" customWidth="1"/>
    <col min="13825" max="13825" width="12.88671875" style="1" customWidth="1"/>
    <col min="13826" max="13826" width="4.88671875" style="1" customWidth="1"/>
    <col min="13827" max="13827" width="20.109375" style="1" customWidth="1"/>
    <col min="13828" max="13828" width="9.33203125" style="1" customWidth="1"/>
    <col min="13829" max="14079" width="9" style="1"/>
    <col min="14080" max="14080" width="4.88671875" style="1" customWidth="1"/>
    <col min="14081" max="14081" width="12.88671875" style="1" customWidth="1"/>
    <col min="14082" max="14082" width="4.88671875" style="1" customWidth="1"/>
    <col min="14083" max="14083" width="20.109375" style="1" customWidth="1"/>
    <col min="14084" max="14084" width="9.33203125" style="1" customWidth="1"/>
    <col min="14085" max="14335" width="9" style="1"/>
    <col min="14336" max="14336" width="4.88671875" style="1" customWidth="1"/>
    <col min="14337" max="14337" width="12.88671875" style="1" customWidth="1"/>
    <col min="14338" max="14338" width="4.88671875" style="1" customWidth="1"/>
    <col min="14339" max="14339" width="20.109375" style="1" customWidth="1"/>
    <col min="14340" max="14340" width="9.33203125" style="1" customWidth="1"/>
    <col min="14341" max="14591" width="9" style="1"/>
    <col min="14592" max="14592" width="4.88671875" style="1" customWidth="1"/>
    <col min="14593" max="14593" width="12.88671875" style="1" customWidth="1"/>
    <col min="14594" max="14594" width="4.88671875" style="1" customWidth="1"/>
    <col min="14595" max="14595" width="20.109375" style="1" customWidth="1"/>
    <col min="14596" max="14596" width="9.33203125" style="1" customWidth="1"/>
    <col min="14597" max="14847" width="9" style="1"/>
    <col min="14848" max="14848" width="4.88671875" style="1" customWidth="1"/>
    <col min="14849" max="14849" width="12.88671875" style="1" customWidth="1"/>
    <col min="14850" max="14850" width="4.88671875" style="1" customWidth="1"/>
    <col min="14851" max="14851" width="20.109375" style="1" customWidth="1"/>
    <col min="14852" max="14852" width="9.33203125" style="1" customWidth="1"/>
    <col min="14853" max="15103" width="9" style="1"/>
    <col min="15104" max="15104" width="4.88671875" style="1" customWidth="1"/>
    <col min="15105" max="15105" width="12.88671875" style="1" customWidth="1"/>
    <col min="15106" max="15106" width="4.88671875" style="1" customWidth="1"/>
    <col min="15107" max="15107" width="20.109375" style="1" customWidth="1"/>
    <col min="15108" max="15108" width="9.33203125" style="1" customWidth="1"/>
    <col min="15109" max="15359" width="9" style="1"/>
    <col min="15360" max="15360" width="4.88671875" style="1" customWidth="1"/>
    <col min="15361" max="15361" width="12.88671875" style="1" customWidth="1"/>
    <col min="15362" max="15362" width="4.88671875" style="1" customWidth="1"/>
    <col min="15363" max="15363" width="20.109375" style="1" customWidth="1"/>
    <col min="15364" max="15364" width="9.33203125" style="1" customWidth="1"/>
    <col min="15365" max="15615" width="9" style="1"/>
    <col min="15616" max="15616" width="4.88671875" style="1" customWidth="1"/>
    <col min="15617" max="15617" width="12.88671875" style="1" customWidth="1"/>
    <col min="15618" max="15618" width="4.88671875" style="1" customWidth="1"/>
    <col min="15619" max="15619" width="20.109375" style="1" customWidth="1"/>
    <col min="15620" max="15620" width="9.33203125" style="1" customWidth="1"/>
    <col min="15621" max="15871" width="9" style="1"/>
    <col min="15872" max="15872" width="4.88671875" style="1" customWidth="1"/>
    <col min="15873" max="15873" width="12.88671875" style="1" customWidth="1"/>
    <col min="15874" max="15874" width="4.88671875" style="1" customWidth="1"/>
    <col min="15875" max="15875" width="20.109375" style="1" customWidth="1"/>
    <col min="15876" max="15876" width="9.33203125" style="1" customWidth="1"/>
    <col min="15877" max="16127" width="9" style="1"/>
    <col min="16128" max="16128" width="4.88671875" style="1" customWidth="1"/>
    <col min="16129" max="16129" width="12.88671875" style="1" customWidth="1"/>
    <col min="16130" max="16130" width="4.88671875" style="1" customWidth="1"/>
    <col min="16131" max="16131" width="20.109375" style="1" customWidth="1"/>
    <col min="16132" max="16132" width="9.33203125" style="1" customWidth="1"/>
    <col min="16133" max="16384" width="9" style="1"/>
  </cols>
  <sheetData>
    <row r="1" spans="1:6" ht="14.4">
      <c r="A1" s="102" t="s">
        <v>260</v>
      </c>
      <c r="B1" s="103"/>
      <c r="C1" s="111"/>
      <c r="D1" s="1"/>
    </row>
    <row r="2" spans="1:6">
      <c r="D2" s="103" t="s">
        <v>261</v>
      </c>
    </row>
    <row r="3" spans="1:6" s="5" customFormat="1" ht="18" customHeight="1">
      <c r="A3" s="112"/>
      <c r="B3" s="113" t="s">
        <v>262</v>
      </c>
      <c r="C3" s="114"/>
      <c r="D3" s="106" t="s">
        <v>263</v>
      </c>
    </row>
    <row r="4" spans="1:6" s="5" customFormat="1" ht="18" customHeight="1">
      <c r="A4" s="115"/>
      <c r="B4" s="116" t="s">
        <v>264</v>
      </c>
      <c r="C4" s="117"/>
      <c r="D4" s="118">
        <v>456</v>
      </c>
    </row>
    <row r="5" spans="1:6" s="5" customFormat="1" ht="18" customHeight="1">
      <c r="A5" s="119"/>
      <c r="B5" s="120" t="s">
        <v>265</v>
      </c>
      <c r="C5" s="121"/>
      <c r="D5" s="122">
        <v>439</v>
      </c>
    </row>
    <row r="6" spans="1:6" s="5" customFormat="1" ht="18" customHeight="1">
      <c r="A6" s="119"/>
      <c r="B6" s="120" t="s">
        <v>266</v>
      </c>
      <c r="C6" s="121"/>
      <c r="D6" s="122">
        <v>401</v>
      </c>
    </row>
    <row r="7" spans="1:6" s="5" customFormat="1" ht="18" customHeight="1">
      <c r="A7" s="123"/>
      <c r="B7" s="124" t="s">
        <v>267</v>
      </c>
      <c r="C7" s="125"/>
      <c r="D7" s="126">
        <v>291</v>
      </c>
    </row>
    <row r="8" spans="1:6">
      <c r="D8" s="103" t="s">
        <v>258</v>
      </c>
    </row>
    <row r="9" spans="1:6" ht="16.2" customHeight="1">
      <c r="A9" s="2" t="s">
        <v>268</v>
      </c>
      <c r="B9" s="2"/>
      <c r="C9" s="127"/>
      <c r="D9" s="128"/>
      <c r="E9" s="129"/>
      <c r="F9" s="129"/>
    </row>
    <row r="10" spans="1:6" ht="16.2" customHeight="1">
      <c r="A10" s="2" t="s">
        <v>269</v>
      </c>
      <c r="B10" s="2"/>
      <c r="C10" s="127"/>
      <c r="D10" s="128"/>
      <c r="E10" s="129"/>
      <c r="F10" s="129"/>
    </row>
    <row r="11" spans="1:6">
      <c r="A11" s="130"/>
      <c r="B11" s="2"/>
      <c r="C11" s="127"/>
      <c r="D11" s="128"/>
      <c r="E11" s="129"/>
      <c r="F11" s="129"/>
    </row>
    <row r="16" spans="1:6">
      <c r="C16" s="674"/>
      <c r="D16" s="674"/>
    </row>
    <row r="17" spans="3:3">
      <c r="C17" s="370"/>
    </row>
  </sheetData>
  <mergeCells count="1">
    <mergeCell ref="C16:D16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horizontalDpi="4294967292" verticalDpi="300" r:id="rId1"/>
  <headerFooter alignWithMargins="0">
    <oddHeader>&amp;C&amp;F&amp;A&amp;R&amp;D&amp;T</oddHeader>
    <oddFooter>&amp;P / &amp;N ﾍﾟｰｼﾞ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9BBD7-059C-4F09-A6BD-8D53BF1AFF85}">
  <dimension ref="A1:F8"/>
  <sheetViews>
    <sheetView showGridLines="0" workbookViewId="0"/>
  </sheetViews>
  <sheetFormatPr defaultRowHeight="13.2"/>
  <cols>
    <col min="1" max="2" width="21.6640625" style="569" customWidth="1"/>
    <col min="3" max="3" width="17.6640625" style="569" customWidth="1"/>
    <col min="4" max="4" width="3.6640625" style="569" customWidth="1"/>
    <col min="5" max="5" width="17.6640625" style="569" customWidth="1"/>
    <col min="6" max="6" width="3.6640625" style="569" customWidth="1"/>
    <col min="7" max="9" width="2.6640625" style="569" customWidth="1"/>
    <col min="10" max="256" width="8.88671875" style="569"/>
    <col min="257" max="258" width="21.6640625" style="569" customWidth="1"/>
    <col min="259" max="259" width="17.6640625" style="569" customWidth="1"/>
    <col min="260" max="260" width="3.6640625" style="569" customWidth="1"/>
    <col min="261" max="261" width="17.6640625" style="569" customWidth="1"/>
    <col min="262" max="262" width="3.6640625" style="569" customWidth="1"/>
    <col min="263" max="265" width="2.6640625" style="569" customWidth="1"/>
    <col min="266" max="512" width="8.88671875" style="569"/>
    <col min="513" max="514" width="21.6640625" style="569" customWidth="1"/>
    <col min="515" max="515" width="17.6640625" style="569" customWidth="1"/>
    <col min="516" max="516" width="3.6640625" style="569" customWidth="1"/>
    <col min="517" max="517" width="17.6640625" style="569" customWidth="1"/>
    <col min="518" max="518" width="3.6640625" style="569" customWidth="1"/>
    <col min="519" max="521" width="2.6640625" style="569" customWidth="1"/>
    <col min="522" max="768" width="8.88671875" style="569"/>
    <col min="769" max="770" width="21.6640625" style="569" customWidth="1"/>
    <col min="771" max="771" width="17.6640625" style="569" customWidth="1"/>
    <col min="772" max="772" width="3.6640625" style="569" customWidth="1"/>
    <col min="773" max="773" width="17.6640625" style="569" customWidth="1"/>
    <col min="774" max="774" width="3.6640625" style="569" customWidth="1"/>
    <col min="775" max="777" width="2.6640625" style="569" customWidth="1"/>
    <col min="778" max="1024" width="8.88671875" style="569"/>
    <col min="1025" max="1026" width="21.6640625" style="569" customWidth="1"/>
    <col min="1027" max="1027" width="17.6640625" style="569" customWidth="1"/>
    <col min="1028" max="1028" width="3.6640625" style="569" customWidth="1"/>
    <col min="1029" max="1029" width="17.6640625" style="569" customWidth="1"/>
    <col min="1030" max="1030" width="3.6640625" style="569" customWidth="1"/>
    <col min="1031" max="1033" width="2.6640625" style="569" customWidth="1"/>
    <col min="1034" max="1280" width="8.88671875" style="569"/>
    <col min="1281" max="1282" width="21.6640625" style="569" customWidth="1"/>
    <col min="1283" max="1283" width="17.6640625" style="569" customWidth="1"/>
    <col min="1284" max="1284" width="3.6640625" style="569" customWidth="1"/>
    <col min="1285" max="1285" width="17.6640625" style="569" customWidth="1"/>
    <col min="1286" max="1286" width="3.6640625" style="569" customWidth="1"/>
    <col min="1287" max="1289" width="2.6640625" style="569" customWidth="1"/>
    <col min="1290" max="1536" width="8.88671875" style="569"/>
    <col min="1537" max="1538" width="21.6640625" style="569" customWidth="1"/>
    <col min="1539" max="1539" width="17.6640625" style="569" customWidth="1"/>
    <col min="1540" max="1540" width="3.6640625" style="569" customWidth="1"/>
    <col min="1541" max="1541" width="17.6640625" style="569" customWidth="1"/>
    <col min="1542" max="1542" width="3.6640625" style="569" customWidth="1"/>
    <col min="1543" max="1545" width="2.6640625" style="569" customWidth="1"/>
    <col min="1546" max="1792" width="8.88671875" style="569"/>
    <col min="1793" max="1794" width="21.6640625" style="569" customWidth="1"/>
    <col min="1795" max="1795" width="17.6640625" style="569" customWidth="1"/>
    <col min="1796" max="1796" width="3.6640625" style="569" customWidth="1"/>
    <col min="1797" max="1797" width="17.6640625" style="569" customWidth="1"/>
    <col min="1798" max="1798" width="3.6640625" style="569" customWidth="1"/>
    <col min="1799" max="1801" width="2.6640625" style="569" customWidth="1"/>
    <col min="1802" max="2048" width="8.88671875" style="569"/>
    <col min="2049" max="2050" width="21.6640625" style="569" customWidth="1"/>
    <col min="2051" max="2051" width="17.6640625" style="569" customWidth="1"/>
    <col min="2052" max="2052" width="3.6640625" style="569" customWidth="1"/>
    <col min="2053" max="2053" width="17.6640625" style="569" customWidth="1"/>
    <col min="2054" max="2054" width="3.6640625" style="569" customWidth="1"/>
    <col min="2055" max="2057" width="2.6640625" style="569" customWidth="1"/>
    <col min="2058" max="2304" width="8.88671875" style="569"/>
    <col min="2305" max="2306" width="21.6640625" style="569" customWidth="1"/>
    <col min="2307" max="2307" width="17.6640625" style="569" customWidth="1"/>
    <col min="2308" max="2308" width="3.6640625" style="569" customWidth="1"/>
    <col min="2309" max="2309" width="17.6640625" style="569" customWidth="1"/>
    <col min="2310" max="2310" width="3.6640625" style="569" customWidth="1"/>
    <col min="2311" max="2313" width="2.6640625" style="569" customWidth="1"/>
    <col min="2314" max="2560" width="8.88671875" style="569"/>
    <col min="2561" max="2562" width="21.6640625" style="569" customWidth="1"/>
    <col min="2563" max="2563" width="17.6640625" style="569" customWidth="1"/>
    <col min="2564" max="2564" width="3.6640625" style="569" customWidth="1"/>
    <col min="2565" max="2565" width="17.6640625" style="569" customWidth="1"/>
    <col min="2566" max="2566" width="3.6640625" style="569" customWidth="1"/>
    <col min="2567" max="2569" width="2.6640625" style="569" customWidth="1"/>
    <col min="2570" max="2816" width="8.88671875" style="569"/>
    <col min="2817" max="2818" width="21.6640625" style="569" customWidth="1"/>
    <col min="2819" max="2819" width="17.6640625" style="569" customWidth="1"/>
    <col min="2820" max="2820" width="3.6640625" style="569" customWidth="1"/>
    <col min="2821" max="2821" width="17.6640625" style="569" customWidth="1"/>
    <col min="2822" max="2822" width="3.6640625" style="569" customWidth="1"/>
    <col min="2823" max="2825" width="2.6640625" style="569" customWidth="1"/>
    <col min="2826" max="3072" width="8.88671875" style="569"/>
    <col min="3073" max="3074" width="21.6640625" style="569" customWidth="1"/>
    <col min="3075" max="3075" width="17.6640625" style="569" customWidth="1"/>
    <col min="3076" max="3076" width="3.6640625" style="569" customWidth="1"/>
    <col min="3077" max="3077" width="17.6640625" style="569" customWidth="1"/>
    <col min="3078" max="3078" width="3.6640625" style="569" customWidth="1"/>
    <col min="3079" max="3081" width="2.6640625" style="569" customWidth="1"/>
    <col min="3082" max="3328" width="8.88671875" style="569"/>
    <col min="3329" max="3330" width="21.6640625" style="569" customWidth="1"/>
    <col min="3331" max="3331" width="17.6640625" style="569" customWidth="1"/>
    <col min="3332" max="3332" width="3.6640625" style="569" customWidth="1"/>
    <col min="3333" max="3333" width="17.6640625" style="569" customWidth="1"/>
    <col min="3334" max="3334" width="3.6640625" style="569" customWidth="1"/>
    <col min="3335" max="3337" width="2.6640625" style="569" customWidth="1"/>
    <col min="3338" max="3584" width="8.88671875" style="569"/>
    <col min="3585" max="3586" width="21.6640625" style="569" customWidth="1"/>
    <col min="3587" max="3587" width="17.6640625" style="569" customWidth="1"/>
    <col min="3588" max="3588" width="3.6640625" style="569" customWidth="1"/>
    <col min="3589" max="3589" width="17.6640625" style="569" customWidth="1"/>
    <col min="3590" max="3590" width="3.6640625" style="569" customWidth="1"/>
    <col min="3591" max="3593" width="2.6640625" style="569" customWidth="1"/>
    <col min="3594" max="3840" width="8.88671875" style="569"/>
    <col min="3841" max="3842" width="21.6640625" style="569" customWidth="1"/>
    <col min="3843" max="3843" width="17.6640625" style="569" customWidth="1"/>
    <col min="3844" max="3844" width="3.6640625" style="569" customWidth="1"/>
    <col min="3845" max="3845" width="17.6640625" style="569" customWidth="1"/>
    <col min="3846" max="3846" width="3.6640625" style="569" customWidth="1"/>
    <col min="3847" max="3849" width="2.6640625" style="569" customWidth="1"/>
    <col min="3850" max="4096" width="8.88671875" style="569"/>
    <col min="4097" max="4098" width="21.6640625" style="569" customWidth="1"/>
    <col min="4099" max="4099" width="17.6640625" style="569" customWidth="1"/>
    <col min="4100" max="4100" width="3.6640625" style="569" customWidth="1"/>
    <col min="4101" max="4101" width="17.6640625" style="569" customWidth="1"/>
    <col min="4102" max="4102" width="3.6640625" style="569" customWidth="1"/>
    <col min="4103" max="4105" width="2.6640625" style="569" customWidth="1"/>
    <col min="4106" max="4352" width="8.88671875" style="569"/>
    <col min="4353" max="4354" width="21.6640625" style="569" customWidth="1"/>
    <col min="4355" max="4355" width="17.6640625" style="569" customWidth="1"/>
    <col min="4356" max="4356" width="3.6640625" style="569" customWidth="1"/>
    <col min="4357" max="4357" width="17.6640625" style="569" customWidth="1"/>
    <col min="4358" max="4358" width="3.6640625" style="569" customWidth="1"/>
    <col min="4359" max="4361" width="2.6640625" style="569" customWidth="1"/>
    <col min="4362" max="4608" width="8.88671875" style="569"/>
    <col min="4609" max="4610" width="21.6640625" style="569" customWidth="1"/>
    <col min="4611" max="4611" width="17.6640625" style="569" customWidth="1"/>
    <col min="4612" max="4612" width="3.6640625" style="569" customWidth="1"/>
    <col min="4613" max="4613" width="17.6640625" style="569" customWidth="1"/>
    <col min="4614" max="4614" width="3.6640625" style="569" customWidth="1"/>
    <col min="4615" max="4617" width="2.6640625" style="569" customWidth="1"/>
    <col min="4618" max="4864" width="8.88671875" style="569"/>
    <col min="4865" max="4866" width="21.6640625" style="569" customWidth="1"/>
    <col min="4867" max="4867" width="17.6640625" style="569" customWidth="1"/>
    <col min="4868" max="4868" width="3.6640625" style="569" customWidth="1"/>
    <col min="4869" max="4869" width="17.6640625" style="569" customWidth="1"/>
    <col min="4870" max="4870" width="3.6640625" style="569" customWidth="1"/>
    <col min="4871" max="4873" width="2.6640625" style="569" customWidth="1"/>
    <col min="4874" max="5120" width="8.88671875" style="569"/>
    <col min="5121" max="5122" width="21.6640625" style="569" customWidth="1"/>
    <col min="5123" max="5123" width="17.6640625" style="569" customWidth="1"/>
    <col min="5124" max="5124" width="3.6640625" style="569" customWidth="1"/>
    <col min="5125" max="5125" width="17.6640625" style="569" customWidth="1"/>
    <col min="5126" max="5126" width="3.6640625" style="569" customWidth="1"/>
    <col min="5127" max="5129" width="2.6640625" style="569" customWidth="1"/>
    <col min="5130" max="5376" width="8.88671875" style="569"/>
    <col min="5377" max="5378" width="21.6640625" style="569" customWidth="1"/>
    <col min="5379" max="5379" width="17.6640625" style="569" customWidth="1"/>
    <col min="5380" max="5380" width="3.6640625" style="569" customWidth="1"/>
    <col min="5381" max="5381" width="17.6640625" style="569" customWidth="1"/>
    <col min="5382" max="5382" width="3.6640625" style="569" customWidth="1"/>
    <col min="5383" max="5385" width="2.6640625" style="569" customWidth="1"/>
    <col min="5386" max="5632" width="8.88671875" style="569"/>
    <col min="5633" max="5634" width="21.6640625" style="569" customWidth="1"/>
    <col min="5635" max="5635" width="17.6640625" style="569" customWidth="1"/>
    <col min="5636" max="5636" width="3.6640625" style="569" customWidth="1"/>
    <col min="5637" max="5637" width="17.6640625" style="569" customWidth="1"/>
    <col min="5638" max="5638" width="3.6640625" style="569" customWidth="1"/>
    <col min="5639" max="5641" width="2.6640625" style="569" customWidth="1"/>
    <col min="5642" max="5888" width="8.88671875" style="569"/>
    <col min="5889" max="5890" width="21.6640625" style="569" customWidth="1"/>
    <col min="5891" max="5891" width="17.6640625" style="569" customWidth="1"/>
    <col min="5892" max="5892" width="3.6640625" style="569" customWidth="1"/>
    <col min="5893" max="5893" width="17.6640625" style="569" customWidth="1"/>
    <col min="5894" max="5894" width="3.6640625" style="569" customWidth="1"/>
    <col min="5895" max="5897" width="2.6640625" style="569" customWidth="1"/>
    <col min="5898" max="6144" width="8.88671875" style="569"/>
    <col min="6145" max="6146" width="21.6640625" style="569" customWidth="1"/>
    <col min="6147" max="6147" width="17.6640625" style="569" customWidth="1"/>
    <col min="6148" max="6148" width="3.6640625" style="569" customWidth="1"/>
    <col min="6149" max="6149" width="17.6640625" style="569" customWidth="1"/>
    <col min="6150" max="6150" width="3.6640625" style="569" customWidth="1"/>
    <col min="6151" max="6153" width="2.6640625" style="569" customWidth="1"/>
    <col min="6154" max="6400" width="8.88671875" style="569"/>
    <col min="6401" max="6402" width="21.6640625" style="569" customWidth="1"/>
    <col min="6403" max="6403" width="17.6640625" style="569" customWidth="1"/>
    <col min="6404" max="6404" width="3.6640625" style="569" customWidth="1"/>
    <col min="6405" max="6405" width="17.6640625" style="569" customWidth="1"/>
    <col min="6406" max="6406" width="3.6640625" style="569" customWidth="1"/>
    <col min="6407" max="6409" width="2.6640625" style="569" customWidth="1"/>
    <col min="6410" max="6656" width="8.88671875" style="569"/>
    <col min="6657" max="6658" width="21.6640625" style="569" customWidth="1"/>
    <col min="6659" max="6659" width="17.6640625" style="569" customWidth="1"/>
    <col min="6660" max="6660" width="3.6640625" style="569" customWidth="1"/>
    <col min="6661" max="6661" width="17.6640625" style="569" customWidth="1"/>
    <col min="6662" max="6662" width="3.6640625" style="569" customWidth="1"/>
    <col min="6663" max="6665" width="2.6640625" style="569" customWidth="1"/>
    <col min="6666" max="6912" width="8.88671875" style="569"/>
    <col min="6913" max="6914" width="21.6640625" style="569" customWidth="1"/>
    <col min="6915" max="6915" width="17.6640625" style="569" customWidth="1"/>
    <col min="6916" max="6916" width="3.6640625" style="569" customWidth="1"/>
    <col min="6917" max="6917" width="17.6640625" style="569" customWidth="1"/>
    <col min="6918" max="6918" width="3.6640625" style="569" customWidth="1"/>
    <col min="6919" max="6921" width="2.6640625" style="569" customWidth="1"/>
    <col min="6922" max="7168" width="8.88671875" style="569"/>
    <col min="7169" max="7170" width="21.6640625" style="569" customWidth="1"/>
    <col min="7171" max="7171" width="17.6640625" style="569" customWidth="1"/>
    <col min="7172" max="7172" width="3.6640625" style="569" customWidth="1"/>
    <col min="7173" max="7173" width="17.6640625" style="569" customWidth="1"/>
    <col min="7174" max="7174" width="3.6640625" style="569" customWidth="1"/>
    <col min="7175" max="7177" width="2.6640625" style="569" customWidth="1"/>
    <col min="7178" max="7424" width="8.88671875" style="569"/>
    <col min="7425" max="7426" width="21.6640625" style="569" customWidth="1"/>
    <col min="7427" max="7427" width="17.6640625" style="569" customWidth="1"/>
    <col min="7428" max="7428" width="3.6640625" style="569" customWidth="1"/>
    <col min="7429" max="7429" width="17.6640625" style="569" customWidth="1"/>
    <col min="7430" max="7430" width="3.6640625" style="569" customWidth="1"/>
    <col min="7431" max="7433" width="2.6640625" style="569" customWidth="1"/>
    <col min="7434" max="7680" width="8.88671875" style="569"/>
    <col min="7681" max="7682" width="21.6640625" style="569" customWidth="1"/>
    <col min="7683" max="7683" width="17.6640625" style="569" customWidth="1"/>
    <col min="7684" max="7684" width="3.6640625" style="569" customWidth="1"/>
    <col min="7685" max="7685" width="17.6640625" style="569" customWidth="1"/>
    <col min="7686" max="7686" width="3.6640625" style="569" customWidth="1"/>
    <col min="7687" max="7689" width="2.6640625" style="569" customWidth="1"/>
    <col min="7690" max="7936" width="8.88671875" style="569"/>
    <col min="7937" max="7938" width="21.6640625" style="569" customWidth="1"/>
    <col min="7939" max="7939" width="17.6640625" style="569" customWidth="1"/>
    <col min="7940" max="7940" width="3.6640625" style="569" customWidth="1"/>
    <col min="7941" max="7941" width="17.6640625" style="569" customWidth="1"/>
    <col min="7942" max="7942" width="3.6640625" style="569" customWidth="1"/>
    <col min="7943" max="7945" width="2.6640625" style="569" customWidth="1"/>
    <col min="7946" max="8192" width="8.88671875" style="569"/>
    <col min="8193" max="8194" width="21.6640625" style="569" customWidth="1"/>
    <col min="8195" max="8195" width="17.6640625" style="569" customWidth="1"/>
    <col min="8196" max="8196" width="3.6640625" style="569" customWidth="1"/>
    <col min="8197" max="8197" width="17.6640625" style="569" customWidth="1"/>
    <col min="8198" max="8198" width="3.6640625" style="569" customWidth="1"/>
    <col min="8199" max="8201" width="2.6640625" style="569" customWidth="1"/>
    <col min="8202" max="8448" width="8.88671875" style="569"/>
    <col min="8449" max="8450" width="21.6640625" style="569" customWidth="1"/>
    <col min="8451" max="8451" width="17.6640625" style="569" customWidth="1"/>
    <col min="8452" max="8452" width="3.6640625" style="569" customWidth="1"/>
    <col min="8453" max="8453" width="17.6640625" style="569" customWidth="1"/>
    <col min="8454" max="8454" width="3.6640625" style="569" customWidth="1"/>
    <col min="8455" max="8457" width="2.6640625" style="569" customWidth="1"/>
    <col min="8458" max="8704" width="8.88671875" style="569"/>
    <col min="8705" max="8706" width="21.6640625" style="569" customWidth="1"/>
    <col min="8707" max="8707" width="17.6640625" style="569" customWidth="1"/>
    <col min="8708" max="8708" width="3.6640625" style="569" customWidth="1"/>
    <col min="8709" max="8709" width="17.6640625" style="569" customWidth="1"/>
    <col min="8710" max="8710" width="3.6640625" style="569" customWidth="1"/>
    <col min="8711" max="8713" width="2.6640625" style="569" customWidth="1"/>
    <col min="8714" max="8960" width="8.88671875" style="569"/>
    <col min="8961" max="8962" width="21.6640625" style="569" customWidth="1"/>
    <col min="8963" max="8963" width="17.6640625" style="569" customWidth="1"/>
    <col min="8964" max="8964" width="3.6640625" style="569" customWidth="1"/>
    <col min="8965" max="8965" width="17.6640625" style="569" customWidth="1"/>
    <col min="8966" max="8966" width="3.6640625" style="569" customWidth="1"/>
    <col min="8967" max="8969" width="2.6640625" style="569" customWidth="1"/>
    <col min="8970" max="9216" width="8.88671875" style="569"/>
    <col min="9217" max="9218" width="21.6640625" style="569" customWidth="1"/>
    <col min="9219" max="9219" width="17.6640625" style="569" customWidth="1"/>
    <col min="9220" max="9220" width="3.6640625" style="569" customWidth="1"/>
    <col min="9221" max="9221" width="17.6640625" style="569" customWidth="1"/>
    <col min="9222" max="9222" width="3.6640625" style="569" customWidth="1"/>
    <col min="9223" max="9225" width="2.6640625" style="569" customWidth="1"/>
    <col min="9226" max="9472" width="8.88671875" style="569"/>
    <col min="9473" max="9474" width="21.6640625" style="569" customWidth="1"/>
    <col min="9475" max="9475" width="17.6640625" style="569" customWidth="1"/>
    <col min="9476" max="9476" width="3.6640625" style="569" customWidth="1"/>
    <col min="9477" max="9477" width="17.6640625" style="569" customWidth="1"/>
    <col min="9478" max="9478" width="3.6640625" style="569" customWidth="1"/>
    <col min="9479" max="9481" width="2.6640625" style="569" customWidth="1"/>
    <col min="9482" max="9728" width="8.88671875" style="569"/>
    <col min="9729" max="9730" width="21.6640625" style="569" customWidth="1"/>
    <col min="9731" max="9731" width="17.6640625" style="569" customWidth="1"/>
    <col min="9732" max="9732" width="3.6640625" style="569" customWidth="1"/>
    <col min="9733" max="9733" width="17.6640625" style="569" customWidth="1"/>
    <col min="9734" max="9734" width="3.6640625" style="569" customWidth="1"/>
    <col min="9735" max="9737" width="2.6640625" style="569" customWidth="1"/>
    <col min="9738" max="9984" width="8.88671875" style="569"/>
    <col min="9985" max="9986" width="21.6640625" style="569" customWidth="1"/>
    <col min="9987" max="9987" width="17.6640625" style="569" customWidth="1"/>
    <col min="9988" max="9988" width="3.6640625" style="569" customWidth="1"/>
    <col min="9989" max="9989" width="17.6640625" style="569" customWidth="1"/>
    <col min="9990" max="9990" width="3.6640625" style="569" customWidth="1"/>
    <col min="9991" max="9993" width="2.6640625" style="569" customWidth="1"/>
    <col min="9994" max="10240" width="8.88671875" style="569"/>
    <col min="10241" max="10242" width="21.6640625" style="569" customWidth="1"/>
    <col min="10243" max="10243" width="17.6640625" style="569" customWidth="1"/>
    <col min="10244" max="10244" width="3.6640625" style="569" customWidth="1"/>
    <col min="10245" max="10245" width="17.6640625" style="569" customWidth="1"/>
    <col min="10246" max="10246" width="3.6640625" style="569" customWidth="1"/>
    <col min="10247" max="10249" width="2.6640625" style="569" customWidth="1"/>
    <col min="10250" max="10496" width="8.88671875" style="569"/>
    <col min="10497" max="10498" width="21.6640625" style="569" customWidth="1"/>
    <col min="10499" max="10499" width="17.6640625" style="569" customWidth="1"/>
    <col min="10500" max="10500" width="3.6640625" style="569" customWidth="1"/>
    <col min="10501" max="10501" width="17.6640625" style="569" customWidth="1"/>
    <col min="10502" max="10502" width="3.6640625" style="569" customWidth="1"/>
    <col min="10503" max="10505" width="2.6640625" style="569" customWidth="1"/>
    <col min="10506" max="10752" width="8.88671875" style="569"/>
    <col min="10753" max="10754" width="21.6640625" style="569" customWidth="1"/>
    <col min="10755" max="10755" width="17.6640625" style="569" customWidth="1"/>
    <col min="10756" max="10756" width="3.6640625" style="569" customWidth="1"/>
    <col min="10757" max="10757" width="17.6640625" style="569" customWidth="1"/>
    <col min="10758" max="10758" width="3.6640625" style="569" customWidth="1"/>
    <col min="10759" max="10761" width="2.6640625" style="569" customWidth="1"/>
    <col min="10762" max="11008" width="8.88671875" style="569"/>
    <col min="11009" max="11010" width="21.6640625" style="569" customWidth="1"/>
    <col min="11011" max="11011" width="17.6640625" style="569" customWidth="1"/>
    <col min="11012" max="11012" width="3.6640625" style="569" customWidth="1"/>
    <col min="11013" max="11013" width="17.6640625" style="569" customWidth="1"/>
    <col min="11014" max="11014" width="3.6640625" style="569" customWidth="1"/>
    <col min="11015" max="11017" width="2.6640625" style="569" customWidth="1"/>
    <col min="11018" max="11264" width="8.88671875" style="569"/>
    <col min="11265" max="11266" width="21.6640625" style="569" customWidth="1"/>
    <col min="11267" max="11267" width="17.6640625" style="569" customWidth="1"/>
    <col min="11268" max="11268" width="3.6640625" style="569" customWidth="1"/>
    <col min="11269" max="11269" width="17.6640625" style="569" customWidth="1"/>
    <col min="11270" max="11270" width="3.6640625" style="569" customWidth="1"/>
    <col min="11271" max="11273" width="2.6640625" style="569" customWidth="1"/>
    <col min="11274" max="11520" width="8.88671875" style="569"/>
    <col min="11521" max="11522" width="21.6640625" style="569" customWidth="1"/>
    <col min="11523" max="11523" width="17.6640625" style="569" customWidth="1"/>
    <col min="11524" max="11524" width="3.6640625" style="569" customWidth="1"/>
    <col min="11525" max="11525" width="17.6640625" style="569" customWidth="1"/>
    <col min="11526" max="11526" width="3.6640625" style="569" customWidth="1"/>
    <col min="11527" max="11529" width="2.6640625" style="569" customWidth="1"/>
    <col min="11530" max="11776" width="8.88671875" style="569"/>
    <col min="11777" max="11778" width="21.6640625" style="569" customWidth="1"/>
    <col min="11779" max="11779" width="17.6640625" style="569" customWidth="1"/>
    <col min="11780" max="11780" width="3.6640625" style="569" customWidth="1"/>
    <col min="11781" max="11781" width="17.6640625" style="569" customWidth="1"/>
    <col min="11782" max="11782" width="3.6640625" style="569" customWidth="1"/>
    <col min="11783" max="11785" width="2.6640625" style="569" customWidth="1"/>
    <col min="11786" max="12032" width="8.88671875" style="569"/>
    <col min="12033" max="12034" width="21.6640625" style="569" customWidth="1"/>
    <col min="12035" max="12035" width="17.6640625" style="569" customWidth="1"/>
    <col min="12036" max="12036" width="3.6640625" style="569" customWidth="1"/>
    <col min="12037" max="12037" width="17.6640625" style="569" customWidth="1"/>
    <col min="12038" max="12038" width="3.6640625" style="569" customWidth="1"/>
    <col min="12039" max="12041" width="2.6640625" style="569" customWidth="1"/>
    <col min="12042" max="12288" width="8.88671875" style="569"/>
    <col min="12289" max="12290" width="21.6640625" style="569" customWidth="1"/>
    <col min="12291" max="12291" width="17.6640625" style="569" customWidth="1"/>
    <col min="12292" max="12292" width="3.6640625" style="569" customWidth="1"/>
    <col min="12293" max="12293" width="17.6640625" style="569" customWidth="1"/>
    <col min="12294" max="12294" width="3.6640625" style="569" customWidth="1"/>
    <col min="12295" max="12297" width="2.6640625" style="569" customWidth="1"/>
    <col min="12298" max="12544" width="8.88671875" style="569"/>
    <col min="12545" max="12546" width="21.6640625" style="569" customWidth="1"/>
    <col min="12547" max="12547" width="17.6640625" style="569" customWidth="1"/>
    <col min="12548" max="12548" width="3.6640625" style="569" customWidth="1"/>
    <col min="12549" max="12549" width="17.6640625" style="569" customWidth="1"/>
    <col min="12550" max="12550" width="3.6640625" style="569" customWidth="1"/>
    <col min="12551" max="12553" width="2.6640625" style="569" customWidth="1"/>
    <col min="12554" max="12800" width="8.88671875" style="569"/>
    <col min="12801" max="12802" width="21.6640625" style="569" customWidth="1"/>
    <col min="12803" max="12803" width="17.6640625" style="569" customWidth="1"/>
    <col min="12804" max="12804" width="3.6640625" style="569" customWidth="1"/>
    <col min="12805" max="12805" width="17.6640625" style="569" customWidth="1"/>
    <col min="12806" max="12806" width="3.6640625" style="569" customWidth="1"/>
    <col min="12807" max="12809" width="2.6640625" style="569" customWidth="1"/>
    <col min="12810" max="13056" width="8.88671875" style="569"/>
    <col min="13057" max="13058" width="21.6640625" style="569" customWidth="1"/>
    <col min="13059" max="13059" width="17.6640625" style="569" customWidth="1"/>
    <col min="13060" max="13060" width="3.6640625" style="569" customWidth="1"/>
    <col min="13061" max="13061" width="17.6640625" style="569" customWidth="1"/>
    <col min="13062" max="13062" width="3.6640625" style="569" customWidth="1"/>
    <col min="13063" max="13065" width="2.6640625" style="569" customWidth="1"/>
    <col min="13066" max="13312" width="8.88671875" style="569"/>
    <col min="13313" max="13314" width="21.6640625" style="569" customWidth="1"/>
    <col min="13315" max="13315" width="17.6640625" style="569" customWidth="1"/>
    <col min="13316" max="13316" width="3.6640625" style="569" customWidth="1"/>
    <col min="13317" max="13317" width="17.6640625" style="569" customWidth="1"/>
    <col min="13318" max="13318" width="3.6640625" style="569" customWidth="1"/>
    <col min="13319" max="13321" width="2.6640625" style="569" customWidth="1"/>
    <col min="13322" max="13568" width="8.88671875" style="569"/>
    <col min="13569" max="13570" width="21.6640625" style="569" customWidth="1"/>
    <col min="13571" max="13571" width="17.6640625" style="569" customWidth="1"/>
    <col min="13572" max="13572" width="3.6640625" style="569" customWidth="1"/>
    <col min="13573" max="13573" width="17.6640625" style="569" customWidth="1"/>
    <col min="13574" max="13574" width="3.6640625" style="569" customWidth="1"/>
    <col min="13575" max="13577" width="2.6640625" style="569" customWidth="1"/>
    <col min="13578" max="13824" width="8.88671875" style="569"/>
    <col min="13825" max="13826" width="21.6640625" style="569" customWidth="1"/>
    <col min="13827" max="13827" width="17.6640625" style="569" customWidth="1"/>
    <col min="13828" max="13828" width="3.6640625" style="569" customWidth="1"/>
    <col min="13829" max="13829" width="17.6640625" style="569" customWidth="1"/>
    <col min="13830" max="13830" width="3.6640625" style="569" customWidth="1"/>
    <col min="13831" max="13833" width="2.6640625" style="569" customWidth="1"/>
    <col min="13834" max="14080" width="8.88671875" style="569"/>
    <col min="14081" max="14082" width="21.6640625" style="569" customWidth="1"/>
    <col min="14083" max="14083" width="17.6640625" style="569" customWidth="1"/>
    <col min="14084" max="14084" width="3.6640625" style="569" customWidth="1"/>
    <col min="14085" max="14085" width="17.6640625" style="569" customWidth="1"/>
    <col min="14086" max="14086" width="3.6640625" style="569" customWidth="1"/>
    <col min="14087" max="14089" width="2.6640625" style="569" customWidth="1"/>
    <col min="14090" max="14336" width="8.88671875" style="569"/>
    <col min="14337" max="14338" width="21.6640625" style="569" customWidth="1"/>
    <col min="14339" max="14339" width="17.6640625" style="569" customWidth="1"/>
    <col min="14340" max="14340" width="3.6640625" style="569" customWidth="1"/>
    <col min="14341" max="14341" width="17.6640625" style="569" customWidth="1"/>
    <col min="14342" max="14342" width="3.6640625" style="569" customWidth="1"/>
    <col min="14343" max="14345" width="2.6640625" style="569" customWidth="1"/>
    <col min="14346" max="14592" width="8.88671875" style="569"/>
    <col min="14593" max="14594" width="21.6640625" style="569" customWidth="1"/>
    <col min="14595" max="14595" width="17.6640625" style="569" customWidth="1"/>
    <col min="14596" max="14596" width="3.6640625" style="569" customWidth="1"/>
    <col min="14597" max="14597" width="17.6640625" style="569" customWidth="1"/>
    <col min="14598" max="14598" width="3.6640625" style="569" customWidth="1"/>
    <col min="14599" max="14601" width="2.6640625" style="569" customWidth="1"/>
    <col min="14602" max="14848" width="8.88671875" style="569"/>
    <col min="14849" max="14850" width="21.6640625" style="569" customWidth="1"/>
    <col min="14851" max="14851" width="17.6640625" style="569" customWidth="1"/>
    <col min="14852" max="14852" width="3.6640625" style="569" customWidth="1"/>
    <col min="14853" max="14853" width="17.6640625" style="569" customWidth="1"/>
    <col min="14854" max="14854" width="3.6640625" style="569" customWidth="1"/>
    <col min="14855" max="14857" width="2.6640625" style="569" customWidth="1"/>
    <col min="14858" max="15104" width="8.88671875" style="569"/>
    <col min="15105" max="15106" width="21.6640625" style="569" customWidth="1"/>
    <col min="15107" max="15107" width="17.6640625" style="569" customWidth="1"/>
    <col min="15108" max="15108" width="3.6640625" style="569" customWidth="1"/>
    <col min="15109" max="15109" width="17.6640625" style="569" customWidth="1"/>
    <col min="15110" max="15110" width="3.6640625" style="569" customWidth="1"/>
    <col min="15111" max="15113" width="2.6640625" style="569" customWidth="1"/>
    <col min="15114" max="15360" width="8.88671875" style="569"/>
    <col min="15361" max="15362" width="21.6640625" style="569" customWidth="1"/>
    <col min="15363" max="15363" width="17.6640625" style="569" customWidth="1"/>
    <col min="15364" max="15364" width="3.6640625" style="569" customWidth="1"/>
    <col min="15365" max="15365" width="17.6640625" style="569" customWidth="1"/>
    <col min="15366" max="15366" width="3.6640625" style="569" customWidth="1"/>
    <col min="15367" max="15369" width="2.6640625" style="569" customWidth="1"/>
    <col min="15370" max="15616" width="8.88671875" style="569"/>
    <col min="15617" max="15618" width="21.6640625" style="569" customWidth="1"/>
    <col min="15619" max="15619" width="17.6640625" style="569" customWidth="1"/>
    <col min="15620" max="15620" width="3.6640625" style="569" customWidth="1"/>
    <col min="15621" max="15621" width="17.6640625" style="569" customWidth="1"/>
    <col min="15622" max="15622" width="3.6640625" style="569" customWidth="1"/>
    <col min="15623" max="15625" width="2.6640625" style="569" customWidth="1"/>
    <col min="15626" max="15872" width="8.88671875" style="569"/>
    <col min="15873" max="15874" width="21.6640625" style="569" customWidth="1"/>
    <col min="15875" max="15875" width="17.6640625" style="569" customWidth="1"/>
    <col min="15876" max="15876" width="3.6640625" style="569" customWidth="1"/>
    <col min="15877" max="15877" width="17.6640625" style="569" customWidth="1"/>
    <col min="15878" max="15878" width="3.6640625" style="569" customWidth="1"/>
    <col min="15879" max="15881" width="2.6640625" style="569" customWidth="1"/>
    <col min="15882" max="16128" width="8.88671875" style="569"/>
    <col min="16129" max="16130" width="21.6640625" style="569" customWidth="1"/>
    <col min="16131" max="16131" width="17.6640625" style="569" customWidth="1"/>
    <col min="16132" max="16132" width="3.6640625" style="569" customWidth="1"/>
    <col min="16133" max="16133" width="17.6640625" style="569" customWidth="1"/>
    <col min="16134" max="16134" width="3.6640625" style="569" customWidth="1"/>
    <col min="16135" max="16137" width="2.6640625" style="569" customWidth="1"/>
    <col min="16138" max="16384" width="8.88671875" style="569"/>
  </cols>
  <sheetData>
    <row r="1" spans="1:6" s="1" customFormat="1" ht="14.4">
      <c r="A1" s="6" t="s">
        <v>530</v>
      </c>
    </row>
    <row r="2" spans="1:6" s="1" customFormat="1" ht="15.6">
      <c r="C2" s="2"/>
      <c r="D2" s="103"/>
      <c r="E2" s="7"/>
      <c r="F2" s="3" t="s">
        <v>653</v>
      </c>
    </row>
    <row r="3" spans="1:6" s="1" customFormat="1" ht="18" customHeight="1">
      <c r="A3" s="106" t="s">
        <v>531</v>
      </c>
      <c r="B3" s="106" t="s">
        <v>532</v>
      </c>
      <c r="C3" s="680" t="s">
        <v>533</v>
      </c>
      <c r="D3" s="681"/>
      <c r="E3" s="682" t="s">
        <v>534</v>
      </c>
      <c r="F3" s="681"/>
    </row>
    <row r="4" spans="1:6" s="5" customFormat="1" ht="18" customHeight="1">
      <c r="A4" s="131" t="s">
        <v>535</v>
      </c>
      <c r="B4" s="131" t="s">
        <v>536</v>
      </c>
      <c r="C4" s="683">
        <v>2500</v>
      </c>
      <c r="D4" s="684"/>
      <c r="E4" s="685">
        <v>10.9</v>
      </c>
      <c r="F4" s="686"/>
    </row>
    <row r="5" spans="1:6" s="5" customFormat="1" ht="18" customHeight="1">
      <c r="A5" s="372" t="s">
        <v>535</v>
      </c>
      <c r="B5" s="372" t="s">
        <v>537</v>
      </c>
      <c r="C5" s="687">
        <v>500</v>
      </c>
      <c r="D5" s="688"/>
      <c r="E5" s="689">
        <v>2.1</v>
      </c>
      <c r="F5" s="690"/>
    </row>
    <row r="6" spans="1:6" s="5" customFormat="1" ht="18" customHeight="1">
      <c r="A6" s="132" t="s">
        <v>538</v>
      </c>
      <c r="B6" s="132" t="s">
        <v>539</v>
      </c>
      <c r="C6" s="675">
        <v>900</v>
      </c>
      <c r="D6" s="676"/>
      <c r="E6" s="677">
        <v>11.2</v>
      </c>
      <c r="F6" s="678"/>
    </row>
    <row r="7" spans="1:6" s="1" customFormat="1">
      <c r="C7" s="679" t="s">
        <v>540</v>
      </c>
      <c r="D7" s="679"/>
      <c r="E7" s="679"/>
      <c r="F7" s="679"/>
    </row>
    <row r="8" spans="1:6" s="1" customFormat="1"/>
  </sheetData>
  <mergeCells count="9">
    <mergeCell ref="C6:D6"/>
    <mergeCell ref="E6:F6"/>
    <mergeCell ref="C7:F7"/>
    <mergeCell ref="C3:D3"/>
    <mergeCell ref="E3:F3"/>
    <mergeCell ref="C4:D4"/>
    <mergeCell ref="E4:F4"/>
    <mergeCell ref="C5:D5"/>
    <mergeCell ref="E5:F5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34A81-2506-4E8C-BE7E-D050EAFB9B1F}">
  <sheetPr>
    <pageSetUpPr fitToPage="1"/>
  </sheetPr>
  <dimension ref="A1:F17"/>
  <sheetViews>
    <sheetView showGridLines="0" workbookViewId="0"/>
  </sheetViews>
  <sheetFormatPr defaultRowHeight="13.2"/>
  <cols>
    <col min="1" max="1" width="19.109375" style="1" customWidth="1"/>
    <col min="2" max="2" width="12.6640625" style="1" customWidth="1"/>
    <col min="3" max="3" width="3.6640625" style="133" customWidth="1"/>
    <col min="4" max="4" width="7.6640625" style="7" customWidth="1"/>
    <col min="5" max="5" width="5.33203125" style="1" customWidth="1"/>
    <col min="6" max="6" width="3.88671875" style="133" customWidth="1"/>
    <col min="7" max="256" width="9" style="1"/>
    <col min="257" max="257" width="19.109375" style="1" customWidth="1"/>
    <col min="258" max="258" width="12.6640625" style="1" customWidth="1"/>
    <col min="259" max="259" width="3.6640625" style="1" customWidth="1"/>
    <col min="260" max="260" width="7.6640625" style="1" customWidth="1"/>
    <col min="261" max="261" width="5.33203125" style="1" customWidth="1"/>
    <col min="262" max="262" width="3.88671875" style="1" customWidth="1"/>
    <col min="263" max="512" width="9" style="1"/>
    <col min="513" max="513" width="19.109375" style="1" customWidth="1"/>
    <col min="514" max="514" width="12.6640625" style="1" customWidth="1"/>
    <col min="515" max="515" width="3.6640625" style="1" customWidth="1"/>
    <col min="516" max="516" width="7.6640625" style="1" customWidth="1"/>
    <col min="517" max="517" width="5.33203125" style="1" customWidth="1"/>
    <col min="518" max="518" width="3.88671875" style="1" customWidth="1"/>
    <col min="519" max="768" width="9" style="1"/>
    <col min="769" max="769" width="19.109375" style="1" customWidth="1"/>
    <col min="770" max="770" width="12.6640625" style="1" customWidth="1"/>
    <col min="771" max="771" width="3.6640625" style="1" customWidth="1"/>
    <col min="772" max="772" width="7.6640625" style="1" customWidth="1"/>
    <col min="773" max="773" width="5.33203125" style="1" customWidth="1"/>
    <col min="774" max="774" width="3.88671875" style="1" customWidth="1"/>
    <col min="775" max="1024" width="9" style="1"/>
    <col min="1025" max="1025" width="19.109375" style="1" customWidth="1"/>
    <col min="1026" max="1026" width="12.6640625" style="1" customWidth="1"/>
    <col min="1027" max="1027" width="3.6640625" style="1" customWidth="1"/>
    <col min="1028" max="1028" width="7.6640625" style="1" customWidth="1"/>
    <col min="1029" max="1029" width="5.33203125" style="1" customWidth="1"/>
    <col min="1030" max="1030" width="3.88671875" style="1" customWidth="1"/>
    <col min="1031" max="1280" width="9" style="1"/>
    <col min="1281" max="1281" width="19.109375" style="1" customWidth="1"/>
    <col min="1282" max="1282" width="12.6640625" style="1" customWidth="1"/>
    <col min="1283" max="1283" width="3.6640625" style="1" customWidth="1"/>
    <col min="1284" max="1284" width="7.6640625" style="1" customWidth="1"/>
    <col min="1285" max="1285" width="5.33203125" style="1" customWidth="1"/>
    <col min="1286" max="1286" width="3.88671875" style="1" customWidth="1"/>
    <col min="1287" max="1536" width="9" style="1"/>
    <col min="1537" max="1537" width="19.109375" style="1" customWidth="1"/>
    <col min="1538" max="1538" width="12.6640625" style="1" customWidth="1"/>
    <col min="1539" max="1539" width="3.6640625" style="1" customWidth="1"/>
    <col min="1540" max="1540" width="7.6640625" style="1" customWidth="1"/>
    <col min="1541" max="1541" width="5.33203125" style="1" customWidth="1"/>
    <col min="1542" max="1542" width="3.88671875" style="1" customWidth="1"/>
    <col min="1543" max="1792" width="9" style="1"/>
    <col min="1793" max="1793" width="19.109375" style="1" customWidth="1"/>
    <col min="1794" max="1794" width="12.6640625" style="1" customWidth="1"/>
    <col min="1795" max="1795" width="3.6640625" style="1" customWidth="1"/>
    <col min="1796" max="1796" width="7.6640625" style="1" customWidth="1"/>
    <col min="1797" max="1797" width="5.33203125" style="1" customWidth="1"/>
    <col min="1798" max="1798" width="3.88671875" style="1" customWidth="1"/>
    <col min="1799" max="2048" width="9" style="1"/>
    <col min="2049" max="2049" width="19.109375" style="1" customWidth="1"/>
    <col min="2050" max="2050" width="12.6640625" style="1" customWidth="1"/>
    <col min="2051" max="2051" width="3.6640625" style="1" customWidth="1"/>
    <col min="2052" max="2052" width="7.6640625" style="1" customWidth="1"/>
    <col min="2053" max="2053" width="5.33203125" style="1" customWidth="1"/>
    <col min="2054" max="2054" width="3.88671875" style="1" customWidth="1"/>
    <col min="2055" max="2304" width="9" style="1"/>
    <col min="2305" max="2305" width="19.109375" style="1" customWidth="1"/>
    <col min="2306" max="2306" width="12.6640625" style="1" customWidth="1"/>
    <col min="2307" max="2307" width="3.6640625" style="1" customWidth="1"/>
    <col min="2308" max="2308" width="7.6640625" style="1" customWidth="1"/>
    <col min="2309" max="2309" width="5.33203125" style="1" customWidth="1"/>
    <col min="2310" max="2310" width="3.88671875" style="1" customWidth="1"/>
    <col min="2311" max="2560" width="9" style="1"/>
    <col min="2561" max="2561" width="19.109375" style="1" customWidth="1"/>
    <col min="2562" max="2562" width="12.6640625" style="1" customWidth="1"/>
    <col min="2563" max="2563" width="3.6640625" style="1" customWidth="1"/>
    <col min="2564" max="2564" width="7.6640625" style="1" customWidth="1"/>
    <col min="2565" max="2565" width="5.33203125" style="1" customWidth="1"/>
    <col min="2566" max="2566" width="3.88671875" style="1" customWidth="1"/>
    <col min="2567" max="2816" width="9" style="1"/>
    <col min="2817" max="2817" width="19.109375" style="1" customWidth="1"/>
    <col min="2818" max="2818" width="12.6640625" style="1" customWidth="1"/>
    <col min="2819" max="2819" width="3.6640625" style="1" customWidth="1"/>
    <col min="2820" max="2820" width="7.6640625" style="1" customWidth="1"/>
    <col min="2821" max="2821" width="5.33203125" style="1" customWidth="1"/>
    <col min="2822" max="2822" width="3.88671875" style="1" customWidth="1"/>
    <col min="2823" max="3072" width="9" style="1"/>
    <col min="3073" max="3073" width="19.109375" style="1" customWidth="1"/>
    <col min="3074" max="3074" width="12.6640625" style="1" customWidth="1"/>
    <col min="3075" max="3075" width="3.6640625" style="1" customWidth="1"/>
    <col min="3076" max="3076" width="7.6640625" style="1" customWidth="1"/>
    <col min="3077" max="3077" width="5.33203125" style="1" customWidth="1"/>
    <col min="3078" max="3078" width="3.88671875" style="1" customWidth="1"/>
    <col min="3079" max="3328" width="9" style="1"/>
    <col min="3329" max="3329" width="19.109375" style="1" customWidth="1"/>
    <col min="3330" max="3330" width="12.6640625" style="1" customWidth="1"/>
    <col min="3331" max="3331" width="3.6640625" style="1" customWidth="1"/>
    <col min="3332" max="3332" width="7.6640625" style="1" customWidth="1"/>
    <col min="3333" max="3333" width="5.33203125" style="1" customWidth="1"/>
    <col min="3334" max="3334" width="3.88671875" style="1" customWidth="1"/>
    <col min="3335" max="3584" width="9" style="1"/>
    <col min="3585" max="3585" width="19.109375" style="1" customWidth="1"/>
    <col min="3586" max="3586" width="12.6640625" style="1" customWidth="1"/>
    <col min="3587" max="3587" width="3.6640625" style="1" customWidth="1"/>
    <col min="3588" max="3588" width="7.6640625" style="1" customWidth="1"/>
    <col min="3589" max="3589" width="5.33203125" style="1" customWidth="1"/>
    <col min="3590" max="3590" width="3.88671875" style="1" customWidth="1"/>
    <col min="3591" max="3840" width="9" style="1"/>
    <col min="3841" max="3841" width="19.109375" style="1" customWidth="1"/>
    <col min="3842" max="3842" width="12.6640625" style="1" customWidth="1"/>
    <col min="3843" max="3843" width="3.6640625" style="1" customWidth="1"/>
    <col min="3844" max="3844" width="7.6640625" style="1" customWidth="1"/>
    <col min="3845" max="3845" width="5.33203125" style="1" customWidth="1"/>
    <col min="3846" max="3846" width="3.88671875" style="1" customWidth="1"/>
    <col min="3847" max="4096" width="9" style="1"/>
    <col min="4097" max="4097" width="19.109375" style="1" customWidth="1"/>
    <col min="4098" max="4098" width="12.6640625" style="1" customWidth="1"/>
    <col min="4099" max="4099" width="3.6640625" style="1" customWidth="1"/>
    <col min="4100" max="4100" width="7.6640625" style="1" customWidth="1"/>
    <col min="4101" max="4101" width="5.33203125" style="1" customWidth="1"/>
    <col min="4102" max="4102" width="3.88671875" style="1" customWidth="1"/>
    <col min="4103" max="4352" width="9" style="1"/>
    <col min="4353" max="4353" width="19.109375" style="1" customWidth="1"/>
    <col min="4354" max="4354" width="12.6640625" style="1" customWidth="1"/>
    <col min="4355" max="4355" width="3.6640625" style="1" customWidth="1"/>
    <col min="4356" max="4356" width="7.6640625" style="1" customWidth="1"/>
    <col min="4357" max="4357" width="5.33203125" style="1" customWidth="1"/>
    <col min="4358" max="4358" width="3.88671875" style="1" customWidth="1"/>
    <col min="4359" max="4608" width="9" style="1"/>
    <col min="4609" max="4609" width="19.109375" style="1" customWidth="1"/>
    <col min="4610" max="4610" width="12.6640625" style="1" customWidth="1"/>
    <col min="4611" max="4611" width="3.6640625" style="1" customWidth="1"/>
    <col min="4612" max="4612" width="7.6640625" style="1" customWidth="1"/>
    <col min="4613" max="4613" width="5.33203125" style="1" customWidth="1"/>
    <col min="4614" max="4614" width="3.88671875" style="1" customWidth="1"/>
    <col min="4615" max="4864" width="9" style="1"/>
    <col min="4865" max="4865" width="19.109375" style="1" customWidth="1"/>
    <col min="4866" max="4866" width="12.6640625" style="1" customWidth="1"/>
    <col min="4867" max="4867" width="3.6640625" style="1" customWidth="1"/>
    <col min="4868" max="4868" width="7.6640625" style="1" customWidth="1"/>
    <col min="4869" max="4869" width="5.33203125" style="1" customWidth="1"/>
    <col min="4870" max="4870" width="3.88671875" style="1" customWidth="1"/>
    <col min="4871" max="5120" width="9" style="1"/>
    <col min="5121" max="5121" width="19.109375" style="1" customWidth="1"/>
    <col min="5122" max="5122" width="12.6640625" style="1" customWidth="1"/>
    <col min="5123" max="5123" width="3.6640625" style="1" customWidth="1"/>
    <col min="5124" max="5124" width="7.6640625" style="1" customWidth="1"/>
    <col min="5125" max="5125" width="5.33203125" style="1" customWidth="1"/>
    <col min="5126" max="5126" width="3.88671875" style="1" customWidth="1"/>
    <col min="5127" max="5376" width="9" style="1"/>
    <col min="5377" max="5377" width="19.109375" style="1" customWidth="1"/>
    <col min="5378" max="5378" width="12.6640625" style="1" customWidth="1"/>
    <col min="5379" max="5379" width="3.6640625" style="1" customWidth="1"/>
    <col min="5380" max="5380" width="7.6640625" style="1" customWidth="1"/>
    <col min="5381" max="5381" width="5.33203125" style="1" customWidth="1"/>
    <col min="5382" max="5382" width="3.88671875" style="1" customWidth="1"/>
    <col min="5383" max="5632" width="9" style="1"/>
    <col min="5633" max="5633" width="19.109375" style="1" customWidth="1"/>
    <col min="5634" max="5634" width="12.6640625" style="1" customWidth="1"/>
    <col min="5635" max="5635" width="3.6640625" style="1" customWidth="1"/>
    <col min="5636" max="5636" width="7.6640625" style="1" customWidth="1"/>
    <col min="5637" max="5637" width="5.33203125" style="1" customWidth="1"/>
    <col min="5638" max="5638" width="3.88671875" style="1" customWidth="1"/>
    <col min="5639" max="5888" width="9" style="1"/>
    <col min="5889" max="5889" width="19.109375" style="1" customWidth="1"/>
    <col min="5890" max="5890" width="12.6640625" style="1" customWidth="1"/>
    <col min="5891" max="5891" width="3.6640625" style="1" customWidth="1"/>
    <col min="5892" max="5892" width="7.6640625" style="1" customWidth="1"/>
    <col min="5893" max="5893" width="5.33203125" style="1" customWidth="1"/>
    <col min="5894" max="5894" width="3.88671875" style="1" customWidth="1"/>
    <col min="5895" max="6144" width="9" style="1"/>
    <col min="6145" max="6145" width="19.109375" style="1" customWidth="1"/>
    <col min="6146" max="6146" width="12.6640625" style="1" customWidth="1"/>
    <col min="6147" max="6147" width="3.6640625" style="1" customWidth="1"/>
    <col min="6148" max="6148" width="7.6640625" style="1" customWidth="1"/>
    <col min="6149" max="6149" width="5.33203125" style="1" customWidth="1"/>
    <col min="6150" max="6150" width="3.88671875" style="1" customWidth="1"/>
    <col min="6151" max="6400" width="9" style="1"/>
    <col min="6401" max="6401" width="19.109375" style="1" customWidth="1"/>
    <col min="6402" max="6402" width="12.6640625" style="1" customWidth="1"/>
    <col min="6403" max="6403" width="3.6640625" style="1" customWidth="1"/>
    <col min="6404" max="6404" width="7.6640625" style="1" customWidth="1"/>
    <col min="6405" max="6405" width="5.33203125" style="1" customWidth="1"/>
    <col min="6406" max="6406" width="3.88671875" style="1" customWidth="1"/>
    <col min="6407" max="6656" width="9" style="1"/>
    <col min="6657" max="6657" width="19.109375" style="1" customWidth="1"/>
    <col min="6658" max="6658" width="12.6640625" style="1" customWidth="1"/>
    <col min="6659" max="6659" width="3.6640625" style="1" customWidth="1"/>
    <col min="6660" max="6660" width="7.6640625" style="1" customWidth="1"/>
    <col min="6661" max="6661" width="5.33203125" style="1" customWidth="1"/>
    <col min="6662" max="6662" width="3.88671875" style="1" customWidth="1"/>
    <col min="6663" max="6912" width="9" style="1"/>
    <col min="6913" max="6913" width="19.109375" style="1" customWidth="1"/>
    <col min="6914" max="6914" width="12.6640625" style="1" customWidth="1"/>
    <col min="6915" max="6915" width="3.6640625" style="1" customWidth="1"/>
    <col min="6916" max="6916" width="7.6640625" style="1" customWidth="1"/>
    <col min="6917" max="6917" width="5.33203125" style="1" customWidth="1"/>
    <col min="6918" max="6918" width="3.88671875" style="1" customWidth="1"/>
    <col min="6919" max="7168" width="9" style="1"/>
    <col min="7169" max="7169" width="19.109375" style="1" customWidth="1"/>
    <col min="7170" max="7170" width="12.6640625" style="1" customWidth="1"/>
    <col min="7171" max="7171" width="3.6640625" style="1" customWidth="1"/>
    <col min="7172" max="7172" width="7.6640625" style="1" customWidth="1"/>
    <col min="7173" max="7173" width="5.33203125" style="1" customWidth="1"/>
    <col min="7174" max="7174" width="3.88671875" style="1" customWidth="1"/>
    <col min="7175" max="7424" width="9" style="1"/>
    <col min="7425" max="7425" width="19.109375" style="1" customWidth="1"/>
    <col min="7426" max="7426" width="12.6640625" style="1" customWidth="1"/>
    <col min="7427" max="7427" width="3.6640625" style="1" customWidth="1"/>
    <col min="7428" max="7428" width="7.6640625" style="1" customWidth="1"/>
    <col min="7429" max="7429" width="5.33203125" style="1" customWidth="1"/>
    <col min="7430" max="7430" width="3.88671875" style="1" customWidth="1"/>
    <col min="7431" max="7680" width="9" style="1"/>
    <col min="7681" max="7681" width="19.109375" style="1" customWidth="1"/>
    <col min="7682" max="7682" width="12.6640625" style="1" customWidth="1"/>
    <col min="7683" max="7683" width="3.6640625" style="1" customWidth="1"/>
    <col min="7684" max="7684" width="7.6640625" style="1" customWidth="1"/>
    <col min="7685" max="7685" width="5.33203125" style="1" customWidth="1"/>
    <col min="7686" max="7686" width="3.88671875" style="1" customWidth="1"/>
    <col min="7687" max="7936" width="9" style="1"/>
    <col min="7937" max="7937" width="19.109375" style="1" customWidth="1"/>
    <col min="7938" max="7938" width="12.6640625" style="1" customWidth="1"/>
    <col min="7939" max="7939" width="3.6640625" style="1" customWidth="1"/>
    <col min="7940" max="7940" width="7.6640625" style="1" customWidth="1"/>
    <col min="7941" max="7941" width="5.33203125" style="1" customWidth="1"/>
    <col min="7942" max="7942" width="3.88671875" style="1" customWidth="1"/>
    <col min="7943" max="8192" width="9" style="1"/>
    <col min="8193" max="8193" width="19.109375" style="1" customWidth="1"/>
    <col min="8194" max="8194" width="12.6640625" style="1" customWidth="1"/>
    <col min="8195" max="8195" width="3.6640625" style="1" customWidth="1"/>
    <col min="8196" max="8196" width="7.6640625" style="1" customWidth="1"/>
    <col min="8197" max="8197" width="5.33203125" style="1" customWidth="1"/>
    <col min="8198" max="8198" width="3.88671875" style="1" customWidth="1"/>
    <col min="8199" max="8448" width="9" style="1"/>
    <col min="8449" max="8449" width="19.109375" style="1" customWidth="1"/>
    <col min="8450" max="8450" width="12.6640625" style="1" customWidth="1"/>
    <col min="8451" max="8451" width="3.6640625" style="1" customWidth="1"/>
    <col min="8452" max="8452" width="7.6640625" style="1" customWidth="1"/>
    <col min="8453" max="8453" width="5.33203125" style="1" customWidth="1"/>
    <col min="8454" max="8454" width="3.88671875" style="1" customWidth="1"/>
    <col min="8455" max="8704" width="9" style="1"/>
    <col min="8705" max="8705" width="19.109375" style="1" customWidth="1"/>
    <col min="8706" max="8706" width="12.6640625" style="1" customWidth="1"/>
    <col min="8707" max="8707" width="3.6640625" style="1" customWidth="1"/>
    <col min="8708" max="8708" width="7.6640625" style="1" customWidth="1"/>
    <col min="8709" max="8709" width="5.33203125" style="1" customWidth="1"/>
    <col min="8710" max="8710" width="3.88671875" style="1" customWidth="1"/>
    <col min="8711" max="8960" width="9" style="1"/>
    <col min="8961" max="8961" width="19.109375" style="1" customWidth="1"/>
    <col min="8962" max="8962" width="12.6640625" style="1" customWidth="1"/>
    <col min="8963" max="8963" width="3.6640625" style="1" customWidth="1"/>
    <col min="8964" max="8964" width="7.6640625" style="1" customWidth="1"/>
    <col min="8965" max="8965" width="5.33203125" style="1" customWidth="1"/>
    <col min="8966" max="8966" width="3.88671875" style="1" customWidth="1"/>
    <col min="8967" max="9216" width="9" style="1"/>
    <col min="9217" max="9217" width="19.109375" style="1" customWidth="1"/>
    <col min="9218" max="9218" width="12.6640625" style="1" customWidth="1"/>
    <col min="9219" max="9219" width="3.6640625" style="1" customWidth="1"/>
    <col min="9220" max="9220" width="7.6640625" style="1" customWidth="1"/>
    <col min="9221" max="9221" width="5.33203125" style="1" customWidth="1"/>
    <col min="9222" max="9222" width="3.88671875" style="1" customWidth="1"/>
    <col min="9223" max="9472" width="9" style="1"/>
    <col min="9473" max="9473" width="19.109375" style="1" customWidth="1"/>
    <col min="9474" max="9474" width="12.6640625" style="1" customWidth="1"/>
    <col min="9475" max="9475" width="3.6640625" style="1" customWidth="1"/>
    <col min="9476" max="9476" width="7.6640625" style="1" customWidth="1"/>
    <col min="9477" max="9477" width="5.33203125" style="1" customWidth="1"/>
    <col min="9478" max="9478" width="3.88671875" style="1" customWidth="1"/>
    <col min="9479" max="9728" width="9" style="1"/>
    <col min="9729" max="9729" width="19.109375" style="1" customWidth="1"/>
    <col min="9730" max="9730" width="12.6640625" style="1" customWidth="1"/>
    <col min="9731" max="9731" width="3.6640625" style="1" customWidth="1"/>
    <col min="9732" max="9732" width="7.6640625" style="1" customWidth="1"/>
    <col min="9733" max="9733" width="5.33203125" style="1" customWidth="1"/>
    <col min="9734" max="9734" width="3.88671875" style="1" customWidth="1"/>
    <col min="9735" max="9984" width="9" style="1"/>
    <col min="9985" max="9985" width="19.109375" style="1" customWidth="1"/>
    <col min="9986" max="9986" width="12.6640625" style="1" customWidth="1"/>
    <col min="9987" max="9987" width="3.6640625" style="1" customWidth="1"/>
    <col min="9988" max="9988" width="7.6640625" style="1" customWidth="1"/>
    <col min="9989" max="9989" width="5.33203125" style="1" customWidth="1"/>
    <col min="9990" max="9990" width="3.88671875" style="1" customWidth="1"/>
    <col min="9991" max="10240" width="9" style="1"/>
    <col min="10241" max="10241" width="19.109375" style="1" customWidth="1"/>
    <col min="10242" max="10242" width="12.6640625" style="1" customWidth="1"/>
    <col min="10243" max="10243" width="3.6640625" style="1" customWidth="1"/>
    <col min="10244" max="10244" width="7.6640625" style="1" customWidth="1"/>
    <col min="10245" max="10245" width="5.33203125" style="1" customWidth="1"/>
    <col min="10246" max="10246" width="3.88671875" style="1" customWidth="1"/>
    <col min="10247" max="10496" width="9" style="1"/>
    <col min="10497" max="10497" width="19.109375" style="1" customWidth="1"/>
    <col min="10498" max="10498" width="12.6640625" style="1" customWidth="1"/>
    <col min="10499" max="10499" width="3.6640625" style="1" customWidth="1"/>
    <col min="10500" max="10500" width="7.6640625" style="1" customWidth="1"/>
    <col min="10501" max="10501" width="5.33203125" style="1" customWidth="1"/>
    <col min="10502" max="10502" width="3.88671875" style="1" customWidth="1"/>
    <col min="10503" max="10752" width="9" style="1"/>
    <col min="10753" max="10753" width="19.109375" style="1" customWidth="1"/>
    <col min="10754" max="10754" width="12.6640625" style="1" customWidth="1"/>
    <col min="10755" max="10755" width="3.6640625" style="1" customWidth="1"/>
    <col min="10756" max="10756" width="7.6640625" style="1" customWidth="1"/>
    <col min="10757" max="10757" width="5.33203125" style="1" customWidth="1"/>
    <col min="10758" max="10758" width="3.88671875" style="1" customWidth="1"/>
    <col min="10759" max="11008" width="9" style="1"/>
    <col min="11009" max="11009" width="19.109375" style="1" customWidth="1"/>
    <col min="11010" max="11010" width="12.6640625" style="1" customWidth="1"/>
    <col min="11011" max="11011" width="3.6640625" style="1" customWidth="1"/>
    <col min="11012" max="11012" width="7.6640625" style="1" customWidth="1"/>
    <col min="11013" max="11013" width="5.33203125" style="1" customWidth="1"/>
    <col min="11014" max="11014" width="3.88671875" style="1" customWidth="1"/>
    <col min="11015" max="11264" width="9" style="1"/>
    <col min="11265" max="11265" width="19.109375" style="1" customWidth="1"/>
    <col min="11266" max="11266" width="12.6640625" style="1" customWidth="1"/>
    <col min="11267" max="11267" width="3.6640625" style="1" customWidth="1"/>
    <col min="11268" max="11268" width="7.6640625" style="1" customWidth="1"/>
    <col min="11269" max="11269" width="5.33203125" style="1" customWidth="1"/>
    <col min="11270" max="11270" width="3.88671875" style="1" customWidth="1"/>
    <col min="11271" max="11520" width="9" style="1"/>
    <col min="11521" max="11521" width="19.109375" style="1" customWidth="1"/>
    <col min="11522" max="11522" width="12.6640625" style="1" customWidth="1"/>
    <col min="11523" max="11523" width="3.6640625" style="1" customWidth="1"/>
    <col min="11524" max="11524" width="7.6640625" style="1" customWidth="1"/>
    <col min="11525" max="11525" width="5.33203125" style="1" customWidth="1"/>
    <col min="11526" max="11526" width="3.88671875" style="1" customWidth="1"/>
    <col min="11527" max="11776" width="9" style="1"/>
    <col min="11777" max="11777" width="19.109375" style="1" customWidth="1"/>
    <col min="11778" max="11778" width="12.6640625" style="1" customWidth="1"/>
    <col min="11779" max="11779" width="3.6640625" style="1" customWidth="1"/>
    <col min="11780" max="11780" width="7.6640625" style="1" customWidth="1"/>
    <col min="11781" max="11781" width="5.33203125" style="1" customWidth="1"/>
    <col min="11782" max="11782" width="3.88671875" style="1" customWidth="1"/>
    <col min="11783" max="12032" width="9" style="1"/>
    <col min="12033" max="12033" width="19.109375" style="1" customWidth="1"/>
    <col min="12034" max="12034" width="12.6640625" style="1" customWidth="1"/>
    <col min="12035" max="12035" width="3.6640625" style="1" customWidth="1"/>
    <col min="12036" max="12036" width="7.6640625" style="1" customWidth="1"/>
    <col min="12037" max="12037" width="5.33203125" style="1" customWidth="1"/>
    <col min="12038" max="12038" width="3.88671875" style="1" customWidth="1"/>
    <col min="12039" max="12288" width="9" style="1"/>
    <col min="12289" max="12289" width="19.109375" style="1" customWidth="1"/>
    <col min="12290" max="12290" width="12.6640625" style="1" customWidth="1"/>
    <col min="12291" max="12291" width="3.6640625" style="1" customWidth="1"/>
    <col min="12292" max="12292" width="7.6640625" style="1" customWidth="1"/>
    <col min="12293" max="12293" width="5.33203125" style="1" customWidth="1"/>
    <col min="12294" max="12294" width="3.88671875" style="1" customWidth="1"/>
    <col min="12295" max="12544" width="9" style="1"/>
    <col min="12545" max="12545" width="19.109375" style="1" customWidth="1"/>
    <col min="12546" max="12546" width="12.6640625" style="1" customWidth="1"/>
    <col min="12547" max="12547" width="3.6640625" style="1" customWidth="1"/>
    <col min="12548" max="12548" width="7.6640625" style="1" customWidth="1"/>
    <col min="12549" max="12549" width="5.33203125" style="1" customWidth="1"/>
    <col min="12550" max="12550" width="3.88671875" style="1" customWidth="1"/>
    <col min="12551" max="12800" width="9" style="1"/>
    <col min="12801" max="12801" width="19.109375" style="1" customWidth="1"/>
    <col min="12802" max="12802" width="12.6640625" style="1" customWidth="1"/>
    <col min="12803" max="12803" width="3.6640625" style="1" customWidth="1"/>
    <col min="12804" max="12804" width="7.6640625" style="1" customWidth="1"/>
    <col min="12805" max="12805" width="5.33203125" style="1" customWidth="1"/>
    <col min="12806" max="12806" width="3.88671875" style="1" customWidth="1"/>
    <col min="12807" max="13056" width="9" style="1"/>
    <col min="13057" max="13057" width="19.109375" style="1" customWidth="1"/>
    <col min="13058" max="13058" width="12.6640625" style="1" customWidth="1"/>
    <col min="13059" max="13059" width="3.6640625" style="1" customWidth="1"/>
    <col min="13060" max="13060" width="7.6640625" style="1" customWidth="1"/>
    <col min="13061" max="13061" width="5.33203125" style="1" customWidth="1"/>
    <col min="13062" max="13062" width="3.88671875" style="1" customWidth="1"/>
    <col min="13063" max="13312" width="9" style="1"/>
    <col min="13313" max="13313" width="19.109375" style="1" customWidth="1"/>
    <col min="13314" max="13314" width="12.6640625" style="1" customWidth="1"/>
    <col min="13315" max="13315" width="3.6640625" style="1" customWidth="1"/>
    <col min="13316" max="13316" width="7.6640625" style="1" customWidth="1"/>
    <col min="13317" max="13317" width="5.33203125" style="1" customWidth="1"/>
    <col min="13318" max="13318" width="3.88671875" style="1" customWidth="1"/>
    <col min="13319" max="13568" width="9" style="1"/>
    <col min="13569" max="13569" width="19.109375" style="1" customWidth="1"/>
    <col min="13570" max="13570" width="12.6640625" style="1" customWidth="1"/>
    <col min="13571" max="13571" width="3.6640625" style="1" customWidth="1"/>
    <col min="13572" max="13572" width="7.6640625" style="1" customWidth="1"/>
    <col min="13573" max="13573" width="5.33203125" style="1" customWidth="1"/>
    <col min="13574" max="13574" width="3.88671875" style="1" customWidth="1"/>
    <col min="13575" max="13824" width="9" style="1"/>
    <col min="13825" max="13825" width="19.109375" style="1" customWidth="1"/>
    <col min="13826" max="13826" width="12.6640625" style="1" customWidth="1"/>
    <col min="13827" max="13827" width="3.6640625" style="1" customWidth="1"/>
    <col min="13828" max="13828" width="7.6640625" style="1" customWidth="1"/>
    <col min="13829" max="13829" width="5.33203125" style="1" customWidth="1"/>
    <col min="13830" max="13830" width="3.88671875" style="1" customWidth="1"/>
    <col min="13831" max="14080" width="9" style="1"/>
    <col min="14081" max="14081" width="19.109375" style="1" customWidth="1"/>
    <col min="14082" max="14082" width="12.6640625" style="1" customWidth="1"/>
    <col min="14083" max="14083" width="3.6640625" style="1" customWidth="1"/>
    <col min="14084" max="14084" width="7.6640625" style="1" customWidth="1"/>
    <col min="14085" max="14085" width="5.33203125" style="1" customWidth="1"/>
    <col min="14086" max="14086" width="3.88671875" style="1" customWidth="1"/>
    <col min="14087" max="14336" width="9" style="1"/>
    <col min="14337" max="14337" width="19.109375" style="1" customWidth="1"/>
    <col min="14338" max="14338" width="12.6640625" style="1" customWidth="1"/>
    <col min="14339" max="14339" width="3.6640625" style="1" customWidth="1"/>
    <col min="14340" max="14340" width="7.6640625" style="1" customWidth="1"/>
    <col min="14341" max="14341" width="5.33203125" style="1" customWidth="1"/>
    <col min="14342" max="14342" width="3.88671875" style="1" customWidth="1"/>
    <col min="14343" max="14592" width="9" style="1"/>
    <col min="14593" max="14593" width="19.109375" style="1" customWidth="1"/>
    <col min="14594" max="14594" width="12.6640625" style="1" customWidth="1"/>
    <col min="14595" max="14595" width="3.6640625" style="1" customWidth="1"/>
    <col min="14596" max="14596" width="7.6640625" style="1" customWidth="1"/>
    <col min="14597" max="14597" width="5.33203125" style="1" customWidth="1"/>
    <col min="14598" max="14598" width="3.88671875" style="1" customWidth="1"/>
    <col min="14599" max="14848" width="9" style="1"/>
    <col min="14849" max="14849" width="19.109375" style="1" customWidth="1"/>
    <col min="14850" max="14850" width="12.6640625" style="1" customWidth="1"/>
    <col min="14851" max="14851" width="3.6640625" style="1" customWidth="1"/>
    <col min="14852" max="14852" width="7.6640625" style="1" customWidth="1"/>
    <col min="14853" max="14853" width="5.33203125" style="1" customWidth="1"/>
    <col min="14854" max="14854" width="3.88671875" style="1" customWidth="1"/>
    <col min="14855" max="15104" width="9" style="1"/>
    <col min="15105" max="15105" width="19.109375" style="1" customWidth="1"/>
    <col min="15106" max="15106" width="12.6640625" style="1" customWidth="1"/>
    <col min="15107" max="15107" width="3.6640625" style="1" customWidth="1"/>
    <col min="15108" max="15108" width="7.6640625" style="1" customWidth="1"/>
    <col min="15109" max="15109" width="5.33203125" style="1" customWidth="1"/>
    <col min="15110" max="15110" width="3.88671875" style="1" customWidth="1"/>
    <col min="15111" max="15360" width="9" style="1"/>
    <col min="15361" max="15361" width="19.109375" style="1" customWidth="1"/>
    <col min="15362" max="15362" width="12.6640625" style="1" customWidth="1"/>
    <col min="15363" max="15363" width="3.6640625" style="1" customWidth="1"/>
    <col min="15364" max="15364" width="7.6640625" style="1" customWidth="1"/>
    <col min="15365" max="15365" width="5.33203125" style="1" customWidth="1"/>
    <col min="15366" max="15366" width="3.88671875" style="1" customWidth="1"/>
    <col min="15367" max="15616" width="9" style="1"/>
    <col min="15617" max="15617" width="19.109375" style="1" customWidth="1"/>
    <col min="15618" max="15618" width="12.6640625" style="1" customWidth="1"/>
    <col min="15619" max="15619" width="3.6640625" style="1" customWidth="1"/>
    <col min="15620" max="15620" width="7.6640625" style="1" customWidth="1"/>
    <col min="15621" max="15621" width="5.33203125" style="1" customWidth="1"/>
    <col min="15622" max="15622" width="3.88671875" style="1" customWidth="1"/>
    <col min="15623" max="15872" width="9" style="1"/>
    <col min="15873" max="15873" width="19.109375" style="1" customWidth="1"/>
    <col min="15874" max="15874" width="12.6640625" style="1" customWidth="1"/>
    <col min="15875" max="15875" width="3.6640625" style="1" customWidth="1"/>
    <col min="15876" max="15876" width="7.6640625" style="1" customWidth="1"/>
    <col min="15877" max="15877" width="5.33203125" style="1" customWidth="1"/>
    <col min="15878" max="15878" width="3.88671875" style="1" customWidth="1"/>
    <col min="15879" max="16128" width="9" style="1"/>
    <col min="16129" max="16129" width="19.109375" style="1" customWidth="1"/>
    <col min="16130" max="16130" width="12.6640625" style="1" customWidth="1"/>
    <col min="16131" max="16131" width="3.6640625" style="1" customWidth="1"/>
    <col min="16132" max="16132" width="7.6640625" style="1" customWidth="1"/>
    <col min="16133" max="16133" width="5.33203125" style="1" customWidth="1"/>
    <col min="16134" max="16134" width="3.88671875" style="1" customWidth="1"/>
    <col min="16135" max="16384" width="9" style="1"/>
  </cols>
  <sheetData>
    <row r="1" spans="1:6" ht="14.4">
      <c r="A1" s="6" t="s">
        <v>270</v>
      </c>
    </row>
    <row r="2" spans="1:6" ht="15.6">
      <c r="F2" s="3" t="s">
        <v>654</v>
      </c>
    </row>
    <row r="3" spans="1:6" s="5" customFormat="1" ht="18" customHeight="1">
      <c r="A3" s="107" t="s">
        <v>271</v>
      </c>
      <c r="B3" s="680" t="s">
        <v>272</v>
      </c>
      <c r="C3" s="682"/>
      <c r="D3" s="682"/>
      <c r="E3" s="682"/>
      <c r="F3" s="681"/>
    </row>
    <row r="4" spans="1:6" ht="18" customHeight="1">
      <c r="A4" s="691" t="s">
        <v>273</v>
      </c>
      <c r="B4" s="693">
        <v>7.3</v>
      </c>
      <c r="C4" s="694"/>
      <c r="D4" s="697" t="s">
        <v>274</v>
      </c>
      <c r="E4" s="698"/>
      <c r="F4" s="699"/>
    </row>
    <row r="5" spans="1:6" s="134" customFormat="1" ht="18" customHeight="1">
      <c r="A5" s="692"/>
      <c r="B5" s="695"/>
      <c r="C5" s="696"/>
      <c r="D5" s="700" t="s">
        <v>275</v>
      </c>
      <c r="E5" s="701"/>
      <c r="F5" s="702"/>
    </row>
    <row r="6" spans="1:6">
      <c r="A6" s="2"/>
      <c r="E6" s="2"/>
      <c r="F6" s="3" t="s">
        <v>276</v>
      </c>
    </row>
    <row r="7" spans="1:6">
      <c r="A7" s="2" t="s">
        <v>655</v>
      </c>
      <c r="C7" s="1"/>
      <c r="D7" s="1"/>
      <c r="F7" s="1"/>
    </row>
    <row r="17" spans="1:2">
      <c r="A17" s="674"/>
      <c r="B17" s="674"/>
    </row>
  </sheetData>
  <mergeCells count="6">
    <mergeCell ref="A17:B17"/>
    <mergeCell ref="B3:F3"/>
    <mergeCell ref="A4:A5"/>
    <mergeCell ref="B4:C5"/>
    <mergeCell ref="D4:F4"/>
    <mergeCell ref="D5:F5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horizontalDpi="4294967292" verticalDpi="300" r:id="rId1"/>
  <headerFooter alignWithMargins="0">
    <oddHeader>&amp;C&amp;F&amp;A&amp;R&amp;D&amp;T</oddHeader>
    <oddFooter>&amp;P / &amp;N ﾍﾟｰｼﾞ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09819-2DD1-4274-8267-A4D9C39FFE50}">
  <sheetPr>
    <pageSetUpPr fitToPage="1"/>
  </sheetPr>
  <dimension ref="A1:I12"/>
  <sheetViews>
    <sheetView showGridLines="0" workbookViewId="0"/>
  </sheetViews>
  <sheetFormatPr defaultRowHeight="13.2"/>
  <cols>
    <col min="1" max="1" width="19.33203125" style="1" customWidth="1"/>
    <col min="2" max="2" width="12.6640625" style="1" customWidth="1"/>
    <col min="3" max="3" width="3.6640625" style="133" customWidth="1"/>
    <col min="4" max="4" width="10.6640625" style="7" customWidth="1"/>
    <col min="5" max="5" width="1.6640625" style="1" customWidth="1"/>
    <col min="6" max="6" width="4.6640625" style="133" customWidth="1"/>
    <col min="7" max="256" width="9" style="1"/>
    <col min="257" max="257" width="19.33203125" style="1" customWidth="1"/>
    <col min="258" max="258" width="12.6640625" style="1" customWidth="1"/>
    <col min="259" max="259" width="3.6640625" style="1" customWidth="1"/>
    <col min="260" max="260" width="10.6640625" style="1" customWidth="1"/>
    <col min="261" max="261" width="1.6640625" style="1" customWidth="1"/>
    <col min="262" max="262" width="4.6640625" style="1" customWidth="1"/>
    <col min="263" max="512" width="9" style="1"/>
    <col min="513" max="513" width="19.33203125" style="1" customWidth="1"/>
    <col min="514" max="514" width="12.6640625" style="1" customWidth="1"/>
    <col min="515" max="515" width="3.6640625" style="1" customWidth="1"/>
    <col min="516" max="516" width="10.6640625" style="1" customWidth="1"/>
    <col min="517" max="517" width="1.6640625" style="1" customWidth="1"/>
    <col min="518" max="518" width="4.6640625" style="1" customWidth="1"/>
    <col min="519" max="768" width="9" style="1"/>
    <col min="769" max="769" width="19.33203125" style="1" customWidth="1"/>
    <col min="770" max="770" width="12.6640625" style="1" customWidth="1"/>
    <col min="771" max="771" width="3.6640625" style="1" customWidth="1"/>
    <col min="772" max="772" width="10.6640625" style="1" customWidth="1"/>
    <col min="773" max="773" width="1.6640625" style="1" customWidth="1"/>
    <col min="774" max="774" width="4.6640625" style="1" customWidth="1"/>
    <col min="775" max="1024" width="9" style="1"/>
    <col min="1025" max="1025" width="19.33203125" style="1" customWidth="1"/>
    <col min="1026" max="1026" width="12.6640625" style="1" customWidth="1"/>
    <col min="1027" max="1027" width="3.6640625" style="1" customWidth="1"/>
    <col min="1028" max="1028" width="10.6640625" style="1" customWidth="1"/>
    <col min="1029" max="1029" width="1.6640625" style="1" customWidth="1"/>
    <col min="1030" max="1030" width="4.6640625" style="1" customWidth="1"/>
    <col min="1031" max="1280" width="9" style="1"/>
    <col min="1281" max="1281" width="19.33203125" style="1" customWidth="1"/>
    <col min="1282" max="1282" width="12.6640625" style="1" customWidth="1"/>
    <col min="1283" max="1283" width="3.6640625" style="1" customWidth="1"/>
    <col min="1284" max="1284" width="10.6640625" style="1" customWidth="1"/>
    <col min="1285" max="1285" width="1.6640625" style="1" customWidth="1"/>
    <col min="1286" max="1286" width="4.6640625" style="1" customWidth="1"/>
    <col min="1287" max="1536" width="9" style="1"/>
    <col min="1537" max="1537" width="19.33203125" style="1" customWidth="1"/>
    <col min="1538" max="1538" width="12.6640625" style="1" customWidth="1"/>
    <col min="1539" max="1539" width="3.6640625" style="1" customWidth="1"/>
    <col min="1540" max="1540" width="10.6640625" style="1" customWidth="1"/>
    <col min="1541" max="1541" width="1.6640625" style="1" customWidth="1"/>
    <col min="1542" max="1542" width="4.6640625" style="1" customWidth="1"/>
    <col min="1543" max="1792" width="9" style="1"/>
    <col min="1793" max="1793" width="19.33203125" style="1" customWidth="1"/>
    <col min="1794" max="1794" width="12.6640625" style="1" customWidth="1"/>
    <col min="1795" max="1795" width="3.6640625" style="1" customWidth="1"/>
    <col min="1796" max="1796" width="10.6640625" style="1" customWidth="1"/>
    <col min="1797" max="1797" width="1.6640625" style="1" customWidth="1"/>
    <col min="1798" max="1798" width="4.6640625" style="1" customWidth="1"/>
    <col min="1799" max="2048" width="9" style="1"/>
    <col min="2049" max="2049" width="19.33203125" style="1" customWidth="1"/>
    <col min="2050" max="2050" width="12.6640625" style="1" customWidth="1"/>
    <col min="2051" max="2051" width="3.6640625" style="1" customWidth="1"/>
    <col min="2052" max="2052" width="10.6640625" style="1" customWidth="1"/>
    <col min="2053" max="2053" width="1.6640625" style="1" customWidth="1"/>
    <col min="2054" max="2054" width="4.6640625" style="1" customWidth="1"/>
    <col min="2055" max="2304" width="9" style="1"/>
    <col min="2305" max="2305" width="19.33203125" style="1" customWidth="1"/>
    <col min="2306" max="2306" width="12.6640625" style="1" customWidth="1"/>
    <col min="2307" max="2307" width="3.6640625" style="1" customWidth="1"/>
    <col min="2308" max="2308" width="10.6640625" style="1" customWidth="1"/>
    <col min="2309" max="2309" width="1.6640625" style="1" customWidth="1"/>
    <col min="2310" max="2310" width="4.6640625" style="1" customWidth="1"/>
    <col min="2311" max="2560" width="9" style="1"/>
    <col min="2561" max="2561" width="19.33203125" style="1" customWidth="1"/>
    <col min="2562" max="2562" width="12.6640625" style="1" customWidth="1"/>
    <col min="2563" max="2563" width="3.6640625" style="1" customWidth="1"/>
    <col min="2564" max="2564" width="10.6640625" style="1" customWidth="1"/>
    <col min="2565" max="2565" width="1.6640625" style="1" customWidth="1"/>
    <col min="2566" max="2566" width="4.6640625" style="1" customWidth="1"/>
    <col min="2567" max="2816" width="9" style="1"/>
    <col min="2817" max="2817" width="19.33203125" style="1" customWidth="1"/>
    <col min="2818" max="2818" width="12.6640625" style="1" customWidth="1"/>
    <col min="2819" max="2819" width="3.6640625" style="1" customWidth="1"/>
    <col min="2820" max="2820" width="10.6640625" style="1" customWidth="1"/>
    <col min="2821" max="2821" width="1.6640625" style="1" customWidth="1"/>
    <col min="2822" max="2822" width="4.6640625" style="1" customWidth="1"/>
    <col min="2823" max="3072" width="9" style="1"/>
    <col min="3073" max="3073" width="19.33203125" style="1" customWidth="1"/>
    <col min="3074" max="3074" width="12.6640625" style="1" customWidth="1"/>
    <col min="3075" max="3075" width="3.6640625" style="1" customWidth="1"/>
    <col min="3076" max="3076" width="10.6640625" style="1" customWidth="1"/>
    <col min="3077" max="3077" width="1.6640625" style="1" customWidth="1"/>
    <col min="3078" max="3078" width="4.6640625" style="1" customWidth="1"/>
    <col min="3079" max="3328" width="9" style="1"/>
    <col min="3329" max="3329" width="19.33203125" style="1" customWidth="1"/>
    <col min="3330" max="3330" width="12.6640625" style="1" customWidth="1"/>
    <col min="3331" max="3331" width="3.6640625" style="1" customWidth="1"/>
    <col min="3332" max="3332" width="10.6640625" style="1" customWidth="1"/>
    <col min="3333" max="3333" width="1.6640625" style="1" customWidth="1"/>
    <col min="3334" max="3334" width="4.6640625" style="1" customWidth="1"/>
    <col min="3335" max="3584" width="9" style="1"/>
    <col min="3585" max="3585" width="19.33203125" style="1" customWidth="1"/>
    <col min="3586" max="3586" width="12.6640625" style="1" customWidth="1"/>
    <col min="3587" max="3587" width="3.6640625" style="1" customWidth="1"/>
    <col min="3588" max="3588" width="10.6640625" style="1" customWidth="1"/>
    <col min="3589" max="3589" width="1.6640625" style="1" customWidth="1"/>
    <col min="3590" max="3590" width="4.6640625" style="1" customWidth="1"/>
    <col min="3591" max="3840" width="9" style="1"/>
    <col min="3841" max="3841" width="19.33203125" style="1" customWidth="1"/>
    <col min="3842" max="3842" width="12.6640625" style="1" customWidth="1"/>
    <col min="3843" max="3843" width="3.6640625" style="1" customWidth="1"/>
    <col min="3844" max="3844" width="10.6640625" style="1" customWidth="1"/>
    <col min="3845" max="3845" width="1.6640625" style="1" customWidth="1"/>
    <col min="3846" max="3846" width="4.6640625" style="1" customWidth="1"/>
    <col min="3847" max="4096" width="9" style="1"/>
    <col min="4097" max="4097" width="19.33203125" style="1" customWidth="1"/>
    <col min="4098" max="4098" width="12.6640625" style="1" customWidth="1"/>
    <col min="4099" max="4099" width="3.6640625" style="1" customWidth="1"/>
    <col min="4100" max="4100" width="10.6640625" style="1" customWidth="1"/>
    <col min="4101" max="4101" width="1.6640625" style="1" customWidth="1"/>
    <col min="4102" max="4102" width="4.6640625" style="1" customWidth="1"/>
    <col min="4103" max="4352" width="9" style="1"/>
    <col min="4353" max="4353" width="19.33203125" style="1" customWidth="1"/>
    <col min="4354" max="4354" width="12.6640625" style="1" customWidth="1"/>
    <col min="4355" max="4355" width="3.6640625" style="1" customWidth="1"/>
    <col min="4356" max="4356" width="10.6640625" style="1" customWidth="1"/>
    <col min="4357" max="4357" width="1.6640625" style="1" customWidth="1"/>
    <col min="4358" max="4358" width="4.6640625" style="1" customWidth="1"/>
    <col min="4359" max="4608" width="9" style="1"/>
    <col min="4609" max="4609" width="19.33203125" style="1" customWidth="1"/>
    <col min="4610" max="4610" width="12.6640625" style="1" customWidth="1"/>
    <col min="4611" max="4611" width="3.6640625" style="1" customWidth="1"/>
    <col min="4612" max="4612" width="10.6640625" style="1" customWidth="1"/>
    <col min="4613" max="4613" width="1.6640625" style="1" customWidth="1"/>
    <col min="4614" max="4614" width="4.6640625" style="1" customWidth="1"/>
    <col min="4615" max="4864" width="9" style="1"/>
    <col min="4865" max="4865" width="19.33203125" style="1" customWidth="1"/>
    <col min="4866" max="4866" width="12.6640625" style="1" customWidth="1"/>
    <col min="4867" max="4867" width="3.6640625" style="1" customWidth="1"/>
    <col min="4868" max="4868" width="10.6640625" style="1" customWidth="1"/>
    <col min="4869" max="4869" width="1.6640625" style="1" customWidth="1"/>
    <col min="4870" max="4870" width="4.6640625" style="1" customWidth="1"/>
    <col min="4871" max="5120" width="9" style="1"/>
    <col min="5121" max="5121" width="19.33203125" style="1" customWidth="1"/>
    <col min="5122" max="5122" width="12.6640625" style="1" customWidth="1"/>
    <col min="5123" max="5123" width="3.6640625" style="1" customWidth="1"/>
    <col min="5124" max="5124" width="10.6640625" style="1" customWidth="1"/>
    <col min="5125" max="5125" width="1.6640625" style="1" customWidth="1"/>
    <col min="5126" max="5126" width="4.6640625" style="1" customWidth="1"/>
    <col min="5127" max="5376" width="9" style="1"/>
    <col min="5377" max="5377" width="19.33203125" style="1" customWidth="1"/>
    <col min="5378" max="5378" width="12.6640625" style="1" customWidth="1"/>
    <col min="5379" max="5379" width="3.6640625" style="1" customWidth="1"/>
    <col min="5380" max="5380" width="10.6640625" style="1" customWidth="1"/>
    <col min="5381" max="5381" width="1.6640625" style="1" customWidth="1"/>
    <col min="5382" max="5382" width="4.6640625" style="1" customWidth="1"/>
    <col min="5383" max="5632" width="9" style="1"/>
    <col min="5633" max="5633" width="19.33203125" style="1" customWidth="1"/>
    <col min="5634" max="5634" width="12.6640625" style="1" customWidth="1"/>
    <col min="5635" max="5635" width="3.6640625" style="1" customWidth="1"/>
    <col min="5636" max="5636" width="10.6640625" style="1" customWidth="1"/>
    <col min="5637" max="5637" width="1.6640625" style="1" customWidth="1"/>
    <col min="5638" max="5638" width="4.6640625" style="1" customWidth="1"/>
    <col min="5639" max="5888" width="9" style="1"/>
    <col min="5889" max="5889" width="19.33203125" style="1" customWidth="1"/>
    <col min="5890" max="5890" width="12.6640625" style="1" customWidth="1"/>
    <col min="5891" max="5891" width="3.6640625" style="1" customWidth="1"/>
    <col min="5892" max="5892" width="10.6640625" style="1" customWidth="1"/>
    <col min="5893" max="5893" width="1.6640625" style="1" customWidth="1"/>
    <col min="5894" max="5894" width="4.6640625" style="1" customWidth="1"/>
    <col min="5895" max="6144" width="9" style="1"/>
    <col min="6145" max="6145" width="19.33203125" style="1" customWidth="1"/>
    <col min="6146" max="6146" width="12.6640625" style="1" customWidth="1"/>
    <col min="6147" max="6147" width="3.6640625" style="1" customWidth="1"/>
    <col min="6148" max="6148" width="10.6640625" style="1" customWidth="1"/>
    <col min="6149" max="6149" width="1.6640625" style="1" customWidth="1"/>
    <col min="6150" max="6150" width="4.6640625" style="1" customWidth="1"/>
    <col min="6151" max="6400" width="9" style="1"/>
    <col min="6401" max="6401" width="19.33203125" style="1" customWidth="1"/>
    <col min="6402" max="6402" width="12.6640625" style="1" customWidth="1"/>
    <col min="6403" max="6403" width="3.6640625" style="1" customWidth="1"/>
    <col min="6404" max="6404" width="10.6640625" style="1" customWidth="1"/>
    <col min="6405" max="6405" width="1.6640625" style="1" customWidth="1"/>
    <col min="6406" max="6406" width="4.6640625" style="1" customWidth="1"/>
    <col min="6407" max="6656" width="9" style="1"/>
    <col min="6657" max="6657" width="19.33203125" style="1" customWidth="1"/>
    <col min="6658" max="6658" width="12.6640625" style="1" customWidth="1"/>
    <col min="6659" max="6659" width="3.6640625" style="1" customWidth="1"/>
    <col min="6660" max="6660" width="10.6640625" style="1" customWidth="1"/>
    <col min="6661" max="6661" width="1.6640625" style="1" customWidth="1"/>
    <col min="6662" max="6662" width="4.6640625" style="1" customWidth="1"/>
    <col min="6663" max="6912" width="9" style="1"/>
    <col min="6913" max="6913" width="19.33203125" style="1" customWidth="1"/>
    <col min="6914" max="6914" width="12.6640625" style="1" customWidth="1"/>
    <col min="6915" max="6915" width="3.6640625" style="1" customWidth="1"/>
    <col min="6916" max="6916" width="10.6640625" style="1" customWidth="1"/>
    <col min="6917" max="6917" width="1.6640625" style="1" customWidth="1"/>
    <col min="6918" max="6918" width="4.6640625" style="1" customWidth="1"/>
    <col min="6919" max="7168" width="9" style="1"/>
    <col min="7169" max="7169" width="19.33203125" style="1" customWidth="1"/>
    <col min="7170" max="7170" width="12.6640625" style="1" customWidth="1"/>
    <col min="7171" max="7171" width="3.6640625" style="1" customWidth="1"/>
    <col min="7172" max="7172" width="10.6640625" style="1" customWidth="1"/>
    <col min="7173" max="7173" width="1.6640625" style="1" customWidth="1"/>
    <col min="7174" max="7174" width="4.6640625" style="1" customWidth="1"/>
    <col min="7175" max="7424" width="9" style="1"/>
    <col min="7425" max="7425" width="19.33203125" style="1" customWidth="1"/>
    <col min="7426" max="7426" width="12.6640625" style="1" customWidth="1"/>
    <col min="7427" max="7427" width="3.6640625" style="1" customWidth="1"/>
    <col min="7428" max="7428" width="10.6640625" style="1" customWidth="1"/>
    <col min="7429" max="7429" width="1.6640625" style="1" customWidth="1"/>
    <col min="7430" max="7430" width="4.6640625" style="1" customWidth="1"/>
    <col min="7431" max="7680" width="9" style="1"/>
    <col min="7681" max="7681" width="19.33203125" style="1" customWidth="1"/>
    <col min="7682" max="7682" width="12.6640625" style="1" customWidth="1"/>
    <col min="7683" max="7683" width="3.6640625" style="1" customWidth="1"/>
    <col min="7684" max="7684" width="10.6640625" style="1" customWidth="1"/>
    <col min="7685" max="7685" width="1.6640625" style="1" customWidth="1"/>
    <col min="7686" max="7686" width="4.6640625" style="1" customWidth="1"/>
    <col min="7687" max="7936" width="9" style="1"/>
    <col min="7937" max="7937" width="19.33203125" style="1" customWidth="1"/>
    <col min="7938" max="7938" width="12.6640625" style="1" customWidth="1"/>
    <col min="7939" max="7939" width="3.6640625" style="1" customWidth="1"/>
    <col min="7940" max="7940" width="10.6640625" style="1" customWidth="1"/>
    <col min="7941" max="7941" width="1.6640625" style="1" customWidth="1"/>
    <col min="7942" max="7942" width="4.6640625" style="1" customWidth="1"/>
    <col min="7943" max="8192" width="9" style="1"/>
    <col min="8193" max="8193" width="19.33203125" style="1" customWidth="1"/>
    <col min="8194" max="8194" width="12.6640625" style="1" customWidth="1"/>
    <col min="8195" max="8195" width="3.6640625" style="1" customWidth="1"/>
    <col min="8196" max="8196" width="10.6640625" style="1" customWidth="1"/>
    <col min="8197" max="8197" width="1.6640625" style="1" customWidth="1"/>
    <col min="8198" max="8198" width="4.6640625" style="1" customWidth="1"/>
    <col min="8199" max="8448" width="9" style="1"/>
    <col min="8449" max="8449" width="19.33203125" style="1" customWidth="1"/>
    <col min="8450" max="8450" width="12.6640625" style="1" customWidth="1"/>
    <col min="8451" max="8451" width="3.6640625" style="1" customWidth="1"/>
    <col min="8452" max="8452" width="10.6640625" style="1" customWidth="1"/>
    <col min="8453" max="8453" width="1.6640625" style="1" customWidth="1"/>
    <col min="8454" max="8454" width="4.6640625" style="1" customWidth="1"/>
    <col min="8455" max="8704" width="9" style="1"/>
    <col min="8705" max="8705" width="19.33203125" style="1" customWidth="1"/>
    <col min="8706" max="8706" width="12.6640625" style="1" customWidth="1"/>
    <col min="8707" max="8707" width="3.6640625" style="1" customWidth="1"/>
    <col min="8708" max="8708" width="10.6640625" style="1" customWidth="1"/>
    <col min="8709" max="8709" width="1.6640625" style="1" customWidth="1"/>
    <col min="8710" max="8710" width="4.6640625" style="1" customWidth="1"/>
    <col min="8711" max="8960" width="9" style="1"/>
    <col min="8961" max="8961" width="19.33203125" style="1" customWidth="1"/>
    <col min="8962" max="8962" width="12.6640625" style="1" customWidth="1"/>
    <col min="8963" max="8963" width="3.6640625" style="1" customWidth="1"/>
    <col min="8964" max="8964" width="10.6640625" style="1" customWidth="1"/>
    <col min="8965" max="8965" width="1.6640625" style="1" customWidth="1"/>
    <col min="8966" max="8966" width="4.6640625" style="1" customWidth="1"/>
    <col min="8967" max="9216" width="9" style="1"/>
    <col min="9217" max="9217" width="19.33203125" style="1" customWidth="1"/>
    <col min="9218" max="9218" width="12.6640625" style="1" customWidth="1"/>
    <col min="9219" max="9219" width="3.6640625" style="1" customWidth="1"/>
    <col min="9220" max="9220" width="10.6640625" style="1" customWidth="1"/>
    <col min="9221" max="9221" width="1.6640625" style="1" customWidth="1"/>
    <col min="9222" max="9222" width="4.6640625" style="1" customWidth="1"/>
    <col min="9223" max="9472" width="9" style="1"/>
    <col min="9473" max="9473" width="19.33203125" style="1" customWidth="1"/>
    <col min="9474" max="9474" width="12.6640625" style="1" customWidth="1"/>
    <col min="9475" max="9475" width="3.6640625" style="1" customWidth="1"/>
    <col min="9476" max="9476" width="10.6640625" style="1" customWidth="1"/>
    <col min="9477" max="9477" width="1.6640625" style="1" customWidth="1"/>
    <col min="9478" max="9478" width="4.6640625" style="1" customWidth="1"/>
    <col min="9479" max="9728" width="9" style="1"/>
    <col min="9729" max="9729" width="19.33203125" style="1" customWidth="1"/>
    <col min="9730" max="9730" width="12.6640625" style="1" customWidth="1"/>
    <col min="9731" max="9731" width="3.6640625" style="1" customWidth="1"/>
    <col min="9732" max="9732" width="10.6640625" style="1" customWidth="1"/>
    <col min="9733" max="9733" width="1.6640625" style="1" customWidth="1"/>
    <col min="9734" max="9734" width="4.6640625" style="1" customWidth="1"/>
    <col min="9735" max="9984" width="9" style="1"/>
    <col min="9985" max="9985" width="19.33203125" style="1" customWidth="1"/>
    <col min="9986" max="9986" width="12.6640625" style="1" customWidth="1"/>
    <col min="9987" max="9987" width="3.6640625" style="1" customWidth="1"/>
    <col min="9988" max="9988" width="10.6640625" style="1" customWidth="1"/>
    <col min="9989" max="9989" width="1.6640625" style="1" customWidth="1"/>
    <col min="9990" max="9990" width="4.6640625" style="1" customWidth="1"/>
    <col min="9991" max="10240" width="9" style="1"/>
    <col min="10241" max="10241" width="19.33203125" style="1" customWidth="1"/>
    <col min="10242" max="10242" width="12.6640625" style="1" customWidth="1"/>
    <col min="10243" max="10243" width="3.6640625" style="1" customWidth="1"/>
    <col min="10244" max="10244" width="10.6640625" style="1" customWidth="1"/>
    <col min="10245" max="10245" width="1.6640625" style="1" customWidth="1"/>
    <col min="10246" max="10246" width="4.6640625" style="1" customWidth="1"/>
    <col min="10247" max="10496" width="9" style="1"/>
    <col min="10497" max="10497" width="19.33203125" style="1" customWidth="1"/>
    <col min="10498" max="10498" width="12.6640625" style="1" customWidth="1"/>
    <col min="10499" max="10499" width="3.6640625" style="1" customWidth="1"/>
    <col min="10500" max="10500" width="10.6640625" style="1" customWidth="1"/>
    <col min="10501" max="10501" width="1.6640625" style="1" customWidth="1"/>
    <col min="10502" max="10502" width="4.6640625" style="1" customWidth="1"/>
    <col min="10503" max="10752" width="9" style="1"/>
    <col min="10753" max="10753" width="19.33203125" style="1" customWidth="1"/>
    <col min="10754" max="10754" width="12.6640625" style="1" customWidth="1"/>
    <col min="10755" max="10755" width="3.6640625" style="1" customWidth="1"/>
    <col min="10756" max="10756" width="10.6640625" style="1" customWidth="1"/>
    <col min="10757" max="10757" width="1.6640625" style="1" customWidth="1"/>
    <col min="10758" max="10758" width="4.6640625" style="1" customWidth="1"/>
    <col min="10759" max="11008" width="9" style="1"/>
    <col min="11009" max="11009" width="19.33203125" style="1" customWidth="1"/>
    <col min="11010" max="11010" width="12.6640625" style="1" customWidth="1"/>
    <col min="11011" max="11011" width="3.6640625" style="1" customWidth="1"/>
    <col min="11012" max="11012" width="10.6640625" style="1" customWidth="1"/>
    <col min="11013" max="11013" width="1.6640625" style="1" customWidth="1"/>
    <col min="11014" max="11014" width="4.6640625" style="1" customWidth="1"/>
    <col min="11015" max="11264" width="9" style="1"/>
    <col min="11265" max="11265" width="19.33203125" style="1" customWidth="1"/>
    <col min="11266" max="11266" width="12.6640625" style="1" customWidth="1"/>
    <col min="11267" max="11267" width="3.6640625" style="1" customWidth="1"/>
    <col min="11268" max="11268" width="10.6640625" style="1" customWidth="1"/>
    <col min="11269" max="11269" width="1.6640625" style="1" customWidth="1"/>
    <col min="11270" max="11270" width="4.6640625" style="1" customWidth="1"/>
    <col min="11271" max="11520" width="9" style="1"/>
    <col min="11521" max="11521" width="19.33203125" style="1" customWidth="1"/>
    <col min="11522" max="11522" width="12.6640625" style="1" customWidth="1"/>
    <col min="11523" max="11523" width="3.6640625" style="1" customWidth="1"/>
    <col min="11524" max="11524" width="10.6640625" style="1" customWidth="1"/>
    <col min="11525" max="11525" width="1.6640625" style="1" customWidth="1"/>
    <col min="11526" max="11526" width="4.6640625" style="1" customWidth="1"/>
    <col min="11527" max="11776" width="9" style="1"/>
    <col min="11777" max="11777" width="19.33203125" style="1" customWidth="1"/>
    <col min="11778" max="11778" width="12.6640625" style="1" customWidth="1"/>
    <col min="11779" max="11779" width="3.6640625" style="1" customWidth="1"/>
    <col min="11780" max="11780" width="10.6640625" style="1" customWidth="1"/>
    <col min="11781" max="11781" width="1.6640625" style="1" customWidth="1"/>
    <col min="11782" max="11782" width="4.6640625" style="1" customWidth="1"/>
    <col min="11783" max="12032" width="9" style="1"/>
    <col min="12033" max="12033" width="19.33203125" style="1" customWidth="1"/>
    <col min="12034" max="12034" width="12.6640625" style="1" customWidth="1"/>
    <col min="12035" max="12035" width="3.6640625" style="1" customWidth="1"/>
    <col min="12036" max="12036" width="10.6640625" style="1" customWidth="1"/>
    <col min="12037" max="12037" width="1.6640625" style="1" customWidth="1"/>
    <col min="12038" max="12038" width="4.6640625" style="1" customWidth="1"/>
    <col min="12039" max="12288" width="9" style="1"/>
    <col min="12289" max="12289" width="19.33203125" style="1" customWidth="1"/>
    <col min="12290" max="12290" width="12.6640625" style="1" customWidth="1"/>
    <col min="12291" max="12291" width="3.6640625" style="1" customWidth="1"/>
    <col min="12292" max="12292" width="10.6640625" style="1" customWidth="1"/>
    <col min="12293" max="12293" width="1.6640625" style="1" customWidth="1"/>
    <col min="12294" max="12294" width="4.6640625" style="1" customWidth="1"/>
    <col min="12295" max="12544" width="9" style="1"/>
    <col min="12545" max="12545" width="19.33203125" style="1" customWidth="1"/>
    <col min="12546" max="12546" width="12.6640625" style="1" customWidth="1"/>
    <col min="12547" max="12547" width="3.6640625" style="1" customWidth="1"/>
    <col min="12548" max="12548" width="10.6640625" style="1" customWidth="1"/>
    <col min="12549" max="12549" width="1.6640625" style="1" customWidth="1"/>
    <col min="12550" max="12550" width="4.6640625" style="1" customWidth="1"/>
    <col min="12551" max="12800" width="9" style="1"/>
    <col min="12801" max="12801" width="19.33203125" style="1" customWidth="1"/>
    <col min="12802" max="12802" width="12.6640625" style="1" customWidth="1"/>
    <col min="12803" max="12803" width="3.6640625" style="1" customWidth="1"/>
    <col min="12804" max="12804" width="10.6640625" style="1" customWidth="1"/>
    <col min="12805" max="12805" width="1.6640625" style="1" customWidth="1"/>
    <col min="12806" max="12806" width="4.6640625" style="1" customWidth="1"/>
    <col min="12807" max="13056" width="9" style="1"/>
    <col min="13057" max="13057" width="19.33203125" style="1" customWidth="1"/>
    <col min="13058" max="13058" width="12.6640625" style="1" customWidth="1"/>
    <col min="13059" max="13059" width="3.6640625" style="1" customWidth="1"/>
    <col min="13060" max="13060" width="10.6640625" style="1" customWidth="1"/>
    <col min="13061" max="13061" width="1.6640625" style="1" customWidth="1"/>
    <col min="13062" max="13062" width="4.6640625" style="1" customWidth="1"/>
    <col min="13063" max="13312" width="9" style="1"/>
    <col min="13313" max="13313" width="19.33203125" style="1" customWidth="1"/>
    <col min="13314" max="13314" width="12.6640625" style="1" customWidth="1"/>
    <col min="13315" max="13315" width="3.6640625" style="1" customWidth="1"/>
    <col min="13316" max="13316" width="10.6640625" style="1" customWidth="1"/>
    <col min="13317" max="13317" width="1.6640625" style="1" customWidth="1"/>
    <col min="13318" max="13318" width="4.6640625" style="1" customWidth="1"/>
    <col min="13319" max="13568" width="9" style="1"/>
    <col min="13569" max="13569" width="19.33203125" style="1" customWidth="1"/>
    <col min="13570" max="13570" width="12.6640625" style="1" customWidth="1"/>
    <col min="13571" max="13571" width="3.6640625" style="1" customWidth="1"/>
    <col min="13572" max="13572" width="10.6640625" style="1" customWidth="1"/>
    <col min="13573" max="13573" width="1.6640625" style="1" customWidth="1"/>
    <col min="13574" max="13574" width="4.6640625" style="1" customWidth="1"/>
    <col min="13575" max="13824" width="9" style="1"/>
    <col min="13825" max="13825" width="19.33203125" style="1" customWidth="1"/>
    <col min="13826" max="13826" width="12.6640625" style="1" customWidth="1"/>
    <col min="13827" max="13827" width="3.6640625" style="1" customWidth="1"/>
    <col min="13828" max="13828" width="10.6640625" style="1" customWidth="1"/>
    <col min="13829" max="13829" width="1.6640625" style="1" customWidth="1"/>
    <col min="13830" max="13830" width="4.6640625" style="1" customWidth="1"/>
    <col min="13831" max="14080" width="9" style="1"/>
    <col min="14081" max="14081" width="19.33203125" style="1" customWidth="1"/>
    <col min="14082" max="14082" width="12.6640625" style="1" customWidth="1"/>
    <col min="14083" max="14083" width="3.6640625" style="1" customWidth="1"/>
    <col min="14084" max="14084" width="10.6640625" style="1" customWidth="1"/>
    <col min="14085" max="14085" width="1.6640625" style="1" customWidth="1"/>
    <col min="14086" max="14086" width="4.6640625" style="1" customWidth="1"/>
    <col min="14087" max="14336" width="9" style="1"/>
    <col min="14337" max="14337" width="19.33203125" style="1" customWidth="1"/>
    <col min="14338" max="14338" width="12.6640625" style="1" customWidth="1"/>
    <col min="14339" max="14339" width="3.6640625" style="1" customWidth="1"/>
    <col min="14340" max="14340" width="10.6640625" style="1" customWidth="1"/>
    <col min="14341" max="14341" width="1.6640625" style="1" customWidth="1"/>
    <col min="14342" max="14342" width="4.6640625" style="1" customWidth="1"/>
    <col min="14343" max="14592" width="9" style="1"/>
    <col min="14593" max="14593" width="19.33203125" style="1" customWidth="1"/>
    <col min="14594" max="14594" width="12.6640625" style="1" customWidth="1"/>
    <col min="14595" max="14595" width="3.6640625" style="1" customWidth="1"/>
    <col min="14596" max="14596" width="10.6640625" style="1" customWidth="1"/>
    <col min="14597" max="14597" width="1.6640625" style="1" customWidth="1"/>
    <col min="14598" max="14598" width="4.6640625" style="1" customWidth="1"/>
    <col min="14599" max="14848" width="9" style="1"/>
    <col min="14849" max="14849" width="19.33203125" style="1" customWidth="1"/>
    <col min="14850" max="14850" width="12.6640625" style="1" customWidth="1"/>
    <col min="14851" max="14851" width="3.6640625" style="1" customWidth="1"/>
    <col min="14852" max="14852" width="10.6640625" style="1" customWidth="1"/>
    <col min="14853" max="14853" width="1.6640625" style="1" customWidth="1"/>
    <col min="14854" max="14854" width="4.6640625" style="1" customWidth="1"/>
    <col min="14855" max="15104" width="9" style="1"/>
    <col min="15105" max="15105" width="19.33203125" style="1" customWidth="1"/>
    <col min="15106" max="15106" width="12.6640625" style="1" customWidth="1"/>
    <col min="15107" max="15107" width="3.6640625" style="1" customWidth="1"/>
    <col min="15108" max="15108" width="10.6640625" style="1" customWidth="1"/>
    <col min="15109" max="15109" width="1.6640625" style="1" customWidth="1"/>
    <col min="15110" max="15110" width="4.6640625" style="1" customWidth="1"/>
    <col min="15111" max="15360" width="9" style="1"/>
    <col min="15361" max="15361" width="19.33203125" style="1" customWidth="1"/>
    <col min="15362" max="15362" width="12.6640625" style="1" customWidth="1"/>
    <col min="15363" max="15363" width="3.6640625" style="1" customWidth="1"/>
    <col min="15364" max="15364" width="10.6640625" style="1" customWidth="1"/>
    <col min="15365" max="15365" width="1.6640625" style="1" customWidth="1"/>
    <col min="15366" max="15366" width="4.6640625" style="1" customWidth="1"/>
    <col min="15367" max="15616" width="9" style="1"/>
    <col min="15617" max="15617" width="19.33203125" style="1" customWidth="1"/>
    <col min="15618" max="15618" width="12.6640625" style="1" customWidth="1"/>
    <col min="15619" max="15619" width="3.6640625" style="1" customWidth="1"/>
    <col min="15620" max="15620" width="10.6640625" style="1" customWidth="1"/>
    <col min="15621" max="15621" width="1.6640625" style="1" customWidth="1"/>
    <col min="15622" max="15622" width="4.6640625" style="1" customWidth="1"/>
    <col min="15623" max="15872" width="9" style="1"/>
    <col min="15873" max="15873" width="19.33203125" style="1" customWidth="1"/>
    <col min="15874" max="15874" width="12.6640625" style="1" customWidth="1"/>
    <col min="15875" max="15875" width="3.6640625" style="1" customWidth="1"/>
    <col min="15876" max="15876" width="10.6640625" style="1" customWidth="1"/>
    <col min="15877" max="15877" width="1.6640625" style="1" customWidth="1"/>
    <col min="15878" max="15878" width="4.6640625" style="1" customWidth="1"/>
    <col min="15879" max="16128" width="9" style="1"/>
    <col min="16129" max="16129" width="19.33203125" style="1" customWidth="1"/>
    <col min="16130" max="16130" width="12.6640625" style="1" customWidth="1"/>
    <col min="16131" max="16131" width="3.6640625" style="1" customWidth="1"/>
    <col min="16132" max="16132" width="10.6640625" style="1" customWidth="1"/>
    <col min="16133" max="16133" width="1.6640625" style="1" customWidth="1"/>
    <col min="16134" max="16134" width="4.6640625" style="1" customWidth="1"/>
    <col min="16135" max="16384" width="9" style="1"/>
  </cols>
  <sheetData>
    <row r="1" spans="1:9" ht="14.4">
      <c r="A1" s="6" t="s">
        <v>277</v>
      </c>
    </row>
    <row r="2" spans="1:9" ht="15.6">
      <c r="F2" s="3" t="s">
        <v>278</v>
      </c>
    </row>
    <row r="3" spans="1:9" s="5" customFormat="1" ht="18" customHeight="1">
      <c r="A3" s="106" t="s">
        <v>279</v>
      </c>
      <c r="B3" s="704" t="s">
        <v>272</v>
      </c>
      <c r="C3" s="705"/>
      <c r="D3" s="657" t="s">
        <v>280</v>
      </c>
      <c r="E3" s="658"/>
      <c r="F3" s="706"/>
    </row>
    <row r="4" spans="1:9" s="5" customFormat="1" ht="18" customHeight="1">
      <c r="A4" s="131" t="s">
        <v>37</v>
      </c>
      <c r="B4" s="707" t="s">
        <v>281</v>
      </c>
      <c r="C4" s="708"/>
      <c r="D4" s="709">
        <v>14</v>
      </c>
      <c r="E4" s="710"/>
      <c r="F4" s="711"/>
    </row>
    <row r="5" spans="1:9" s="5" customFormat="1" ht="18" customHeight="1">
      <c r="A5" s="132" t="s">
        <v>40</v>
      </c>
      <c r="B5" s="712">
        <v>0.36</v>
      </c>
      <c r="C5" s="713"/>
      <c r="D5" s="714" t="s">
        <v>282</v>
      </c>
      <c r="E5" s="715"/>
      <c r="F5" s="716"/>
    </row>
    <row r="6" spans="1:9">
      <c r="A6" s="103"/>
      <c r="B6" s="103"/>
      <c r="C6" s="420"/>
      <c r="D6" s="420"/>
      <c r="E6" s="420"/>
      <c r="F6" s="420" t="s">
        <v>283</v>
      </c>
    </row>
    <row r="7" spans="1:9">
      <c r="A7" s="2" t="s">
        <v>656</v>
      </c>
      <c r="C7" s="1"/>
      <c r="D7" s="1"/>
      <c r="F7" s="1"/>
    </row>
    <row r="8" spans="1:9">
      <c r="A8" s="703" t="s">
        <v>284</v>
      </c>
      <c r="B8" s="703"/>
      <c r="C8" s="703"/>
      <c r="D8" s="703"/>
      <c r="E8" s="703"/>
      <c r="F8" s="703"/>
      <c r="G8" s="703"/>
      <c r="H8" s="703"/>
      <c r="I8" s="703"/>
    </row>
    <row r="12" spans="1:9">
      <c r="B12" s="674"/>
      <c r="C12" s="674"/>
    </row>
  </sheetData>
  <mergeCells count="8">
    <mergeCell ref="A8:I8"/>
    <mergeCell ref="B12:C12"/>
    <mergeCell ref="B3:C3"/>
    <mergeCell ref="D3:F3"/>
    <mergeCell ref="B4:C4"/>
    <mergeCell ref="D4:F4"/>
    <mergeCell ref="B5:C5"/>
    <mergeCell ref="D5:F5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horizontalDpi="4294967292" verticalDpi="300" r:id="rId1"/>
  <headerFooter alignWithMargins="0">
    <oddHeader>&amp;C&amp;F&amp;A&amp;R&amp;D&amp;T</oddHeader>
    <oddFooter>&amp;P / &amp;N ﾍﾟｰｼﾞ</oddFooter>
  </headerFooter>
  <ignoredErrors>
    <ignoredError sqref="D5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1A8B9-459C-474D-91B0-FB6AC758EF8F}">
  <dimension ref="A1:P13"/>
  <sheetViews>
    <sheetView showGridLines="0" workbookViewId="0"/>
  </sheetViews>
  <sheetFormatPr defaultRowHeight="13.2"/>
  <cols>
    <col min="1" max="1" width="7.77734375" style="569" customWidth="1"/>
    <col min="2" max="2" width="8.33203125" style="569" customWidth="1"/>
    <col min="3" max="3" width="6.109375" style="569" customWidth="1"/>
    <col min="4" max="4" width="4.109375" style="569" customWidth="1"/>
    <col min="5" max="5" width="6.109375" style="569" customWidth="1"/>
    <col min="6" max="6" width="4.109375" style="569" customWidth="1"/>
    <col min="7" max="7" width="6.109375" style="569" customWidth="1"/>
    <col min="8" max="8" width="4.77734375" style="569" customWidth="1"/>
    <col min="9" max="9" width="6.109375" style="569" customWidth="1"/>
    <col min="10" max="10" width="4.109375" style="569" customWidth="1"/>
    <col min="11" max="11" width="6.109375" style="569" customWidth="1"/>
    <col min="12" max="12" width="4.109375" style="569" customWidth="1"/>
    <col min="13" max="13" width="6.109375" style="569" customWidth="1"/>
    <col min="14" max="14" width="4.109375" style="569" customWidth="1"/>
    <col min="15" max="15" width="6.109375" style="569" customWidth="1"/>
    <col min="16" max="16" width="4.77734375" style="569" customWidth="1"/>
    <col min="17" max="21" width="2.6640625" style="569" customWidth="1"/>
    <col min="22" max="256" width="8.88671875" style="569"/>
    <col min="257" max="257" width="6.6640625" style="569" customWidth="1"/>
    <col min="258" max="258" width="8.33203125" style="569" customWidth="1"/>
    <col min="259" max="259" width="6.109375" style="569" customWidth="1"/>
    <col min="260" max="260" width="4.109375" style="569" customWidth="1"/>
    <col min="261" max="261" width="6.109375" style="569" customWidth="1"/>
    <col min="262" max="262" width="4.109375" style="569" customWidth="1"/>
    <col min="263" max="263" width="6.109375" style="569" customWidth="1"/>
    <col min="264" max="264" width="4.33203125" style="569" customWidth="1"/>
    <col min="265" max="265" width="6.109375" style="569" customWidth="1"/>
    <col min="266" max="266" width="4.109375" style="569" customWidth="1"/>
    <col min="267" max="267" width="6.109375" style="569" customWidth="1"/>
    <col min="268" max="268" width="4.109375" style="569" customWidth="1"/>
    <col min="269" max="269" width="6.109375" style="569" customWidth="1"/>
    <col min="270" max="270" width="4.109375" style="569" customWidth="1"/>
    <col min="271" max="271" width="6.109375" style="569" customWidth="1"/>
    <col min="272" max="272" width="4.109375" style="569" customWidth="1"/>
    <col min="273" max="277" width="2.6640625" style="569" customWidth="1"/>
    <col min="278" max="512" width="8.88671875" style="569"/>
    <col min="513" max="513" width="6.6640625" style="569" customWidth="1"/>
    <col min="514" max="514" width="8.33203125" style="569" customWidth="1"/>
    <col min="515" max="515" width="6.109375" style="569" customWidth="1"/>
    <col min="516" max="516" width="4.109375" style="569" customWidth="1"/>
    <col min="517" max="517" width="6.109375" style="569" customWidth="1"/>
    <col min="518" max="518" width="4.109375" style="569" customWidth="1"/>
    <col min="519" max="519" width="6.109375" style="569" customWidth="1"/>
    <col min="520" max="520" width="4.33203125" style="569" customWidth="1"/>
    <col min="521" max="521" width="6.109375" style="569" customWidth="1"/>
    <col min="522" max="522" width="4.109375" style="569" customWidth="1"/>
    <col min="523" max="523" width="6.109375" style="569" customWidth="1"/>
    <col min="524" max="524" width="4.109375" style="569" customWidth="1"/>
    <col min="525" max="525" width="6.109375" style="569" customWidth="1"/>
    <col min="526" max="526" width="4.109375" style="569" customWidth="1"/>
    <col min="527" max="527" width="6.109375" style="569" customWidth="1"/>
    <col min="528" max="528" width="4.109375" style="569" customWidth="1"/>
    <col min="529" max="533" width="2.6640625" style="569" customWidth="1"/>
    <col min="534" max="768" width="8.88671875" style="569"/>
    <col min="769" max="769" width="6.6640625" style="569" customWidth="1"/>
    <col min="770" max="770" width="8.33203125" style="569" customWidth="1"/>
    <col min="771" max="771" width="6.109375" style="569" customWidth="1"/>
    <col min="772" max="772" width="4.109375" style="569" customWidth="1"/>
    <col min="773" max="773" width="6.109375" style="569" customWidth="1"/>
    <col min="774" max="774" width="4.109375" style="569" customWidth="1"/>
    <col min="775" max="775" width="6.109375" style="569" customWidth="1"/>
    <col min="776" max="776" width="4.33203125" style="569" customWidth="1"/>
    <col min="777" max="777" width="6.109375" style="569" customWidth="1"/>
    <col min="778" max="778" width="4.109375" style="569" customWidth="1"/>
    <col min="779" max="779" width="6.109375" style="569" customWidth="1"/>
    <col min="780" max="780" width="4.109375" style="569" customWidth="1"/>
    <col min="781" max="781" width="6.109375" style="569" customWidth="1"/>
    <col min="782" max="782" width="4.109375" style="569" customWidth="1"/>
    <col min="783" max="783" width="6.109375" style="569" customWidth="1"/>
    <col min="784" max="784" width="4.109375" style="569" customWidth="1"/>
    <col min="785" max="789" width="2.6640625" style="569" customWidth="1"/>
    <col min="790" max="1024" width="8.88671875" style="569"/>
    <col min="1025" max="1025" width="6.6640625" style="569" customWidth="1"/>
    <col min="1026" max="1026" width="8.33203125" style="569" customWidth="1"/>
    <col min="1027" max="1027" width="6.109375" style="569" customWidth="1"/>
    <col min="1028" max="1028" width="4.109375" style="569" customWidth="1"/>
    <col min="1029" max="1029" width="6.109375" style="569" customWidth="1"/>
    <col min="1030" max="1030" width="4.109375" style="569" customWidth="1"/>
    <col min="1031" max="1031" width="6.109375" style="569" customWidth="1"/>
    <col min="1032" max="1032" width="4.33203125" style="569" customWidth="1"/>
    <col min="1033" max="1033" width="6.109375" style="569" customWidth="1"/>
    <col min="1034" max="1034" width="4.109375" style="569" customWidth="1"/>
    <col min="1035" max="1035" width="6.109375" style="569" customWidth="1"/>
    <col min="1036" max="1036" width="4.109375" style="569" customWidth="1"/>
    <col min="1037" max="1037" width="6.109375" style="569" customWidth="1"/>
    <col min="1038" max="1038" width="4.109375" style="569" customWidth="1"/>
    <col min="1039" max="1039" width="6.109375" style="569" customWidth="1"/>
    <col min="1040" max="1040" width="4.109375" style="569" customWidth="1"/>
    <col min="1041" max="1045" width="2.6640625" style="569" customWidth="1"/>
    <col min="1046" max="1280" width="8.88671875" style="569"/>
    <col min="1281" max="1281" width="6.6640625" style="569" customWidth="1"/>
    <col min="1282" max="1282" width="8.33203125" style="569" customWidth="1"/>
    <col min="1283" max="1283" width="6.109375" style="569" customWidth="1"/>
    <col min="1284" max="1284" width="4.109375" style="569" customWidth="1"/>
    <col min="1285" max="1285" width="6.109375" style="569" customWidth="1"/>
    <col min="1286" max="1286" width="4.109375" style="569" customWidth="1"/>
    <col min="1287" max="1287" width="6.109375" style="569" customWidth="1"/>
    <col min="1288" max="1288" width="4.33203125" style="569" customWidth="1"/>
    <col min="1289" max="1289" width="6.109375" style="569" customWidth="1"/>
    <col min="1290" max="1290" width="4.109375" style="569" customWidth="1"/>
    <col min="1291" max="1291" width="6.109375" style="569" customWidth="1"/>
    <col min="1292" max="1292" width="4.109375" style="569" customWidth="1"/>
    <col min="1293" max="1293" width="6.109375" style="569" customWidth="1"/>
    <col min="1294" max="1294" width="4.109375" style="569" customWidth="1"/>
    <col min="1295" max="1295" width="6.109375" style="569" customWidth="1"/>
    <col min="1296" max="1296" width="4.109375" style="569" customWidth="1"/>
    <col min="1297" max="1301" width="2.6640625" style="569" customWidth="1"/>
    <col min="1302" max="1536" width="8.88671875" style="569"/>
    <col min="1537" max="1537" width="6.6640625" style="569" customWidth="1"/>
    <col min="1538" max="1538" width="8.33203125" style="569" customWidth="1"/>
    <col min="1539" max="1539" width="6.109375" style="569" customWidth="1"/>
    <col min="1540" max="1540" width="4.109375" style="569" customWidth="1"/>
    <col min="1541" max="1541" width="6.109375" style="569" customWidth="1"/>
    <col min="1542" max="1542" width="4.109375" style="569" customWidth="1"/>
    <col min="1543" max="1543" width="6.109375" style="569" customWidth="1"/>
    <col min="1544" max="1544" width="4.33203125" style="569" customWidth="1"/>
    <col min="1545" max="1545" width="6.109375" style="569" customWidth="1"/>
    <col min="1546" max="1546" width="4.109375" style="569" customWidth="1"/>
    <col min="1547" max="1547" width="6.109375" style="569" customWidth="1"/>
    <col min="1548" max="1548" width="4.109375" style="569" customWidth="1"/>
    <col min="1549" max="1549" width="6.109375" style="569" customWidth="1"/>
    <col min="1550" max="1550" width="4.109375" style="569" customWidth="1"/>
    <col min="1551" max="1551" width="6.109375" style="569" customWidth="1"/>
    <col min="1552" max="1552" width="4.109375" style="569" customWidth="1"/>
    <col min="1553" max="1557" width="2.6640625" style="569" customWidth="1"/>
    <col min="1558" max="1792" width="8.88671875" style="569"/>
    <col min="1793" max="1793" width="6.6640625" style="569" customWidth="1"/>
    <col min="1794" max="1794" width="8.33203125" style="569" customWidth="1"/>
    <col min="1795" max="1795" width="6.109375" style="569" customWidth="1"/>
    <col min="1796" max="1796" width="4.109375" style="569" customWidth="1"/>
    <col min="1797" max="1797" width="6.109375" style="569" customWidth="1"/>
    <col min="1798" max="1798" width="4.109375" style="569" customWidth="1"/>
    <col min="1799" max="1799" width="6.109375" style="569" customWidth="1"/>
    <col min="1800" max="1800" width="4.33203125" style="569" customWidth="1"/>
    <col min="1801" max="1801" width="6.109375" style="569" customWidth="1"/>
    <col min="1802" max="1802" width="4.109375" style="569" customWidth="1"/>
    <col min="1803" max="1803" width="6.109375" style="569" customWidth="1"/>
    <col min="1804" max="1804" width="4.109375" style="569" customWidth="1"/>
    <col min="1805" max="1805" width="6.109375" style="569" customWidth="1"/>
    <col min="1806" max="1806" width="4.109375" style="569" customWidth="1"/>
    <col min="1807" max="1807" width="6.109375" style="569" customWidth="1"/>
    <col min="1808" max="1808" width="4.109375" style="569" customWidth="1"/>
    <col min="1809" max="1813" width="2.6640625" style="569" customWidth="1"/>
    <col min="1814" max="2048" width="8.88671875" style="569"/>
    <col min="2049" max="2049" width="6.6640625" style="569" customWidth="1"/>
    <col min="2050" max="2050" width="8.33203125" style="569" customWidth="1"/>
    <col min="2051" max="2051" width="6.109375" style="569" customWidth="1"/>
    <col min="2052" max="2052" width="4.109375" style="569" customWidth="1"/>
    <col min="2053" max="2053" width="6.109375" style="569" customWidth="1"/>
    <col min="2054" max="2054" width="4.109375" style="569" customWidth="1"/>
    <col min="2055" max="2055" width="6.109375" style="569" customWidth="1"/>
    <col min="2056" max="2056" width="4.33203125" style="569" customWidth="1"/>
    <col min="2057" max="2057" width="6.109375" style="569" customWidth="1"/>
    <col min="2058" max="2058" width="4.109375" style="569" customWidth="1"/>
    <col min="2059" max="2059" width="6.109375" style="569" customWidth="1"/>
    <col min="2060" max="2060" width="4.109375" style="569" customWidth="1"/>
    <col min="2061" max="2061" width="6.109375" style="569" customWidth="1"/>
    <col min="2062" max="2062" width="4.109375" style="569" customWidth="1"/>
    <col min="2063" max="2063" width="6.109375" style="569" customWidth="1"/>
    <col min="2064" max="2064" width="4.109375" style="569" customWidth="1"/>
    <col min="2065" max="2069" width="2.6640625" style="569" customWidth="1"/>
    <col min="2070" max="2304" width="8.88671875" style="569"/>
    <col min="2305" max="2305" width="6.6640625" style="569" customWidth="1"/>
    <col min="2306" max="2306" width="8.33203125" style="569" customWidth="1"/>
    <col min="2307" max="2307" width="6.109375" style="569" customWidth="1"/>
    <col min="2308" max="2308" width="4.109375" style="569" customWidth="1"/>
    <col min="2309" max="2309" width="6.109375" style="569" customWidth="1"/>
    <col min="2310" max="2310" width="4.109375" style="569" customWidth="1"/>
    <col min="2311" max="2311" width="6.109375" style="569" customWidth="1"/>
    <col min="2312" max="2312" width="4.33203125" style="569" customWidth="1"/>
    <col min="2313" max="2313" width="6.109375" style="569" customWidth="1"/>
    <col min="2314" max="2314" width="4.109375" style="569" customWidth="1"/>
    <col min="2315" max="2315" width="6.109375" style="569" customWidth="1"/>
    <col min="2316" max="2316" width="4.109375" style="569" customWidth="1"/>
    <col min="2317" max="2317" width="6.109375" style="569" customWidth="1"/>
    <col min="2318" max="2318" width="4.109375" style="569" customWidth="1"/>
    <col min="2319" max="2319" width="6.109375" style="569" customWidth="1"/>
    <col min="2320" max="2320" width="4.109375" style="569" customWidth="1"/>
    <col min="2321" max="2325" width="2.6640625" style="569" customWidth="1"/>
    <col min="2326" max="2560" width="8.88671875" style="569"/>
    <col min="2561" max="2561" width="6.6640625" style="569" customWidth="1"/>
    <col min="2562" max="2562" width="8.33203125" style="569" customWidth="1"/>
    <col min="2563" max="2563" width="6.109375" style="569" customWidth="1"/>
    <col min="2564" max="2564" width="4.109375" style="569" customWidth="1"/>
    <col min="2565" max="2565" width="6.109375" style="569" customWidth="1"/>
    <col min="2566" max="2566" width="4.109375" style="569" customWidth="1"/>
    <col min="2567" max="2567" width="6.109375" style="569" customWidth="1"/>
    <col min="2568" max="2568" width="4.33203125" style="569" customWidth="1"/>
    <col min="2569" max="2569" width="6.109375" style="569" customWidth="1"/>
    <col min="2570" max="2570" width="4.109375" style="569" customWidth="1"/>
    <col min="2571" max="2571" width="6.109375" style="569" customWidth="1"/>
    <col min="2572" max="2572" width="4.109375" style="569" customWidth="1"/>
    <col min="2573" max="2573" width="6.109375" style="569" customWidth="1"/>
    <col min="2574" max="2574" width="4.109375" style="569" customWidth="1"/>
    <col min="2575" max="2575" width="6.109375" style="569" customWidth="1"/>
    <col min="2576" max="2576" width="4.109375" style="569" customWidth="1"/>
    <col min="2577" max="2581" width="2.6640625" style="569" customWidth="1"/>
    <col min="2582" max="2816" width="8.88671875" style="569"/>
    <col min="2817" max="2817" width="6.6640625" style="569" customWidth="1"/>
    <col min="2818" max="2818" width="8.33203125" style="569" customWidth="1"/>
    <col min="2819" max="2819" width="6.109375" style="569" customWidth="1"/>
    <col min="2820" max="2820" width="4.109375" style="569" customWidth="1"/>
    <col min="2821" max="2821" width="6.109375" style="569" customWidth="1"/>
    <col min="2822" max="2822" width="4.109375" style="569" customWidth="1"/>
    <col min="2823" max="2823" width="6.109375" style="569" customWidth="1"/>
    <col min="2824" max="2824" width="4.33203125" style="569" customWidth="1"/>
    <col min="2825" max="2825" width="6.109375" style="569" customWidth="1"/>
    <col min="2826" max="2826" width="4.109375" style="569" customWidth="1"/>
    <col min="2827" max="2827" width="6.109375" style="569" customWidth="1"/>
    <col min="2828" max="2828" width="4.109375" style="569" customWidth="1"/>
    <col min="2829" max="2829" width="6.109375" style="569" customWidth="1"/>
    <col min="2830" max="2830" width="4.109375" style="569" customWidth="1"/>
    <col min="2831" max="2831" width="6.109375" style="569" customWidth="1"/>
    <col min="2832" max="2832" width="4.109375" style="569" customWidth="1"/>
    <col min="2833" max="2837" width="2.6640625" style="569" customWidth="1"/>
    <col min="2838" max="3072" width="8.88671875" style="569"/>
    <col min="3073" max="3073" width="6.6640625" style="569" customWidth="1"/>
    <col min="3074" max="3074" width="8.33203125" style="569" customWidth="1"/>
    <col min="3075" max="3075" width="6.109375" style="569" customWidth="1"/>
    <col min="3076" max="3076" width="4.109375" style="569" customWidth="1"/>
    <col min="3077" max="3077" width="6.109375" style="569" customWidth="1"/>
    <col min="3078" max="3078" width="4.109375" style="569" customWidth="1"/>
    <col min="3079" max="3079" width="6.109375" style="569" customWidth="1"/>
    <col min="3080" max="3080" width="4.33203125" style="569" customWidth="1"/>
    <col min="3081" max="3081" width="6.109375" style="569" customWidth="1"/>
    <col min="3082" max="3082" width="4.109375" style="569" customWidth="1"/>
    <col min="3083" max="3083" width="6.109375" style="569" customWidth="1"/>
    <col min="3084" max="3084" width="4.109375" style="569" customWidth="1"/>
    <col min="3085" max="3085" width="6.109375" style="569" customWidth="1"/>
    <col min="3086" max="3086" width="4.109375" style="569" customWidth="1"/>
    <col min="3087" max="3087" width="6.109375" style="569" customWidth="1"/>
    <col min="3088" max="3088" width="4.109375" style="569" customWidth="1"/>
    <col min="3089" max="3093" width="2.6640625" style="569" customWidth="1"/>
    <col min="3094" max="3328" width="8.88671875" style="569"/>
    <col min="3329" max="3329" width="6.6640625" style="569" customWidth="1"/>
    <col min="3330" max="3330" width="8.33203125" style="569" customWidth="1"/>
    <col min="3331" max="3331" width="6.109375" style="569" customWidth="1"/>
    <col min="3332" max="3332" width="4.109375" style="569" customWidth="1"/>
    <col min="3333" max="3333" width="6.109375" style="569" customWidth="1"/>
    <col min="3334" max="3334" width="4.109375" style="569" customWidth="1"/>
    <col min="3335" max="3335" width="6.109375" style="569" customWidth="1"/>
    <col min="3336" max="3336" width="4.33203125" style="569" customWidth="1"/>
    <col min="3337" max="3337" width="6.109375" style="569" customWidth="1"/>
    <col min="3338" max="3338" width="4.109375" style="569" customWidth="1"/>
    <col min="3339" max="3339" width="6.109375" style="569" customWidth="1"/>
    <col min="3340" max="3340" width="4.109375" style="569" customWidth="1"/>
    <col min="3341" max="3341" width="6.109375" style="569" customWidth="1"/>
    <col min="3342" max="3342" width="4.109375" style="569" customWidth="1"/>
    <col min="3343" max="3343" width="6.109375" style="569" customWidth="1"/>
    <col min="3344" max="3344" width="4.109375" style="569" customWidth="1"/>
    <col min="3345" max="3349" width="2.6640625" style="569" customWidth="1"/>
    <col min="3350" max="3584" width="8.88671875" style="569"/>
    <col min="3585" max="3585" width="6.6640625" style="569" customWidth="1"/>
    <col min="3586" max="3586" width="8.33203125" style="569" customWidth="1"/>
    <col min="3587" max="3587" width="6.109375" style="569" customWidth="1"/>
    <col min="3588" max="3588" width="4.109375" style="569" customWidth="1"/>
    <col min="3589" max="3589" width="6.109375" style="569" customWidth="1"/>
    <col min="3590" max="3590" width="4.109375" style="569" customWidth="1"/>
    <col min="3591" max="3591" width="6.109375" style="569" customWidth="1"/>
    <col min="3592" max="3592" width="4.33203125" style="569" customWidth="1"/>
    <col min="3593" max="3593" width="6.109375" style="569" customWidth="1"/>
    <col min="3594" max="3594" width="4.109375" style="569" customWidth="1"/>
    <col min="3595" max="3595" width="6.109375" style="569" customWidth="1"/>
    <col min="3596" max="3596" width="4.109375" style="569" customWidth="1"/>
    <col min="3597" max="3597" width="6.109375" style="569" customWidth="1"/>
    <col min="3598" max="3598" width="4.109375" style="569" customWidth="1"/>
    <col min="3599" max="3599" width="6.109375" style="569" customWidth="1"/>
    <col min="3600" max="3600" width="4.109375" style="569" customWidth="1"/>
    <col min="3601" max="3605" width="2.6640625" style="569" customWidth="1"/>
    <col min="3606" max="3840" width="8.88671875" style="569"/>
    <col min="3841" max="3841" width="6.6640625" style="569" customWidth="1"/>
    <col min="3842" max="3842" width="8.33203125" style="569" customWidth="1"/>
    <col min="3843" max="3843" width="6.109375" style="569" customWidth="1"/>
    <col min="3844" max="3844" width="4.109375" style="569" customWidth="1"/>
    <col min="3845" max="3845" width="6.109375" style="569" customWidth="1"/>
    <col min="3846" max="3846" width="4.109375" style="569" customWidth="1"/>
    <col min="3847" max="3847" width="6.109375" style="569" customWidth="1"/>
    <col min="3848" max="3848" width="4.33203125" style="569" customWidth="1"/>
    <col min="3849" max="3849" width="6.109375" style="569" customWidth="1"/>
    <col min="3850" max="3850" width="4.109375" style="569" customWidth="1"/>
    <col min="3851" max="3851" width="6.109375" style="569" customWidth="1"/>
    <col min="3852" max="3852" width="4.109375" style="569" customWidth="1"/>
    <col min="3853" max="3853" width="6.109375" style="569" customWidth="1"/>
    <col min="3854" max="3854" width="4.109375" style="569" customWidth="1"/>
    <col min="3855" max="3855" width="6.109375" style="569" customWidth="1"/>
    <col min="3856" max="3856" width="4.109375" style="569" customWidth="1"/>
    <col min="3857" max="3861" width="2.6640625" style="569" customWidth="1"/>
    <col min="3862" max="4096" width="8.88671875" style="569"/>
    <col min="4097" max="4097" width="6.6640625" style="569" customWidth="1"/>
    <col min="4098" max="4098" width="8.33203125" style="569" customWidth="1"/>
    <col min="4099" max="4099" width="6.109375" style="569" customWidth="1"/>
    <col min="4100" max="4100" width="4.109375" style="569" customWidth="1"/>
    <col min="4101" max="4101" width="6.109375" style="569" customWidth="1"/>
    <col min="4102" max="4102" width="4.109375" style="569" customWidth="1"/>
    <col min="4103" max="4103" width="6.109375" style="569" customWidth="1"/>
    <col min="4104" max="4104" width="4.33203125" style="569" customWidth="1"/>
    <col min="4105" max="4105" width="6.109375" style="569" customWidth="1"/>
    <col min="4106" max="4106" width="4.109375" style="569" customWidth="1"/>
    <col min="4107" max="4107" width="6.109375" style="569" customWidth="1"/>
    <col min="4108" max="4108" width="4.109375" style="569" customWidth="1"/>
    <col min="4109" max="4109" width="6.109375" style="569" customWidth="1"/>
    <col min="4110" max="4110" width="4.109375" style="569" customWidth="1"/>
    <col min="4111" max="4111" width="6.109375" style="569" customWidth="1"/>
    <col min="4112" max="4112" width="4.109375" style="569" customWidth="1"/>
    <col min="4113" max="4117" width="2.6640625" style="569" customWidth="1"/>
    <col min="4118" max="4352" width="8.88671875" style="569"/>
    <col min="4353" max="4353" width="6.6640625" style="569" customWidth="1"/>
    <col min="4354" max="4354" width="8.33203125" style="569" customWidth="1"/>
    <col min="4355" max="4355" width="6.109375" style="569" customWidth="1"/>
    <col min="4356" max="4356" width="4.109375" style="569" customWidth="1"/>
    <col min="4357" max="4357" width="6.109375" style="569" customWidth="1"/>
    <col min="4358" max="4358" width="4.109375" style="569" customWidth="1"/>
    <col min="4359" max="4359" width="6.109375" style="569" customWidth="1"/>
    <col min="4360" max="4360" width="4.33203125" style="569" customWidth="1"/>
    <col min="4361" max="4361" width="6.109375" style="569" customWidth="1"/>
    <col min="4362" max="4362" width="4.109375" style="569" customWidth="1"/>
    <col min="4363" max="4363" width="6.109375" style="569" customWidth="1"/>
    <col min="4364" max="4364" width="4.109375" style="569" customWidth="1"/>
    <col min="4365" max="4365" width="6.109375" style="569" customWidth="1"/>
    <col min="4366" max="4366" width="4.109375" style="569" customWidth="1"/>
    <col min="4367" max="4367" width="6.109375" style="569" customWidth="1"/>
    <col min="4368" max="4368" width="4.109375" style="569" customWidth="1"/>
    <col min="4369" max="4373" width="2.6640625" style="569" customWidth="1"/>
    <col min="4374" max="4608" width="8.88671875" style="569"/>
    <col min="4609" max="4609" width="6.6640625" style="569" customWidth="1"/>
    <col min="4610" max="4610" width="8.33203125" style="569" customWidth="1"/>
    <col min="4611" max="4611" width="6.109375" style="569" customWidth="1"/>
    <col min="4612" max="4612" width="4.109375" style="569" customWidth="1"/>
    <col min="4613" max="4613" width="6.109375" style="569" customWidth="1"/>
    <col min="4614" max="4614" width="4.109375" style="569" customWidth="1"/>
    <col min="4615" max="4615" width="6.109375" style="569" customWidth="1"/>
    <col min="4616" max="4616" width="4.33203125" style="569" customWidth="1"/>
    <col min="4617" max="4617" width="6.109375" style="569" customWidth="1"/>
    <col min="4618" max="4618" width="4.109375" style="569" customWidth="1"/>
    <col min="4619" max="4619" width="6.109375" style="569" customWidth="1"/>
    <col min="4620" max="4620" width="4.109375" style="569" customWidth="1"/>
    <col min="4621" max="4621" width="6.109375" style="569" customWidth="1"/>
    <col min="4622" max="4622" width="4.109375" style="569" customWidth="1"/>
    <col min="4623" max="4623" width="6.109375" style="569" customWidth="1"/>
    <col min="4624" max="4624" width="4.109375" style="569" customWidth="1"/>
    <col min="4625" max="4629" width="2.6640625" style="569" customWidth="1"/>
    <col min="4630" max="4864" width="8.88671875" style="569"/>
    <col min="4865" max="4865" width="6.6640625" style="569" customWidth="1"/>
    <col min="4866" max="4866" width="8.33203125" style="569" customWidth="1"/>
    <col min="4867" max="4867" width="6.109375" style="569" customWidth="1"/>
    <col min="4868" max="4868" width="4.109375" style="569" customWidth="1"/>
    <col min="4869" max="4869" width="6.109375" style="569" customWidth="1"/>
    <col min="4870" max="4870" width="4.109375" style="569" customWidth="1"/>
    <col min="4871" max="4871" width="6.109375" style="569" customWidth="1"/>
    <col min="4872" max="4872" width="4.33203125" style="569" customWidth="1"/>
    <col min="4873" max="4873" width="6.109375" style="569" customWidth="1"/>
    <col min="4874" max="4874" width="4.109375" style="569" customWidth="1"/>
    <col min="4875" max="4875" width="6.109375" style="569" customWidth="1"/>
    <col min="4876" max="4876" width="4.109375" style="569" customWidth="1"/>
    <col min="4877" max="4877" width="6.109375" style="569" customWidth="1"/>
    <col min="4878" max="4878" width="4.109375" style="569" customWidth="1"/>
    <col min="4879" max="4879" width="6.109375" style="569" customWidth="1"/>
    <col min="4880" max="4880" width="4.109375" style="569" customWidth="1"/>
    <col min="4881" max="4885" width="2.6640625" style="569" customWidth="1"/>
    <col min="4886" max="5120" width="8.88671875" style="569"/>
    <col min="5121" max="5121" width="6.6640625" style="569" customWidth="1"/>
    <col min="5122" max="5122" width="8.33203125" style="569" customWidth="1"/>
    <col min="5123" max="5123" width="6.109375" style="569" customWidth="1"/>
    <col min="5124" max="5124" width="4.109375" style="569" customWidth="1"/>
    <col min="5125" max="5125" width="6.109375" style="569" customWidth="1"/>
    <col min="5126" max="5126" width="4.109375" style="569" customWidth="1"/>
    <col min="5127" max="5127" width="6.109375" style="569" customWidth="1"/>
    <col min="5128" max="5128" width="4.33203125" style="569" customWidth="1"/>
    <col min="5129" max="5129" width="6.109375" style="569" customWidth="1"/>
    <col min="5130" max="5130" width="4.109375" style="569" customWidth="1"/>
    <col min="5131" max="5131" width="6.109375" style="569" customWidth="1"/>
    <col min="5132" max="5132" width="4.109375" style="569" customWidth="1"/>
    <col min="5133" max="5133" width="6.109375" style="569" customWidth="1"/>
    <col min="5134" max="5134" width="4.109375" style="569" customWidth="1"/>
    <col min="5135" max="5135" width="6.109375" style="569" customWidth="1"/>
    <col min="5136" max="5136" width="4.109375" style="569" customWidth="1"/>
    <col min="5137" max="5141" width="2.6640625" style="569" customWidth="1"/>
    <col min="5142" max="5376" width="8.88671875" style="569"/>
    <col min="5377" max="5377" width="6.6640625" style="569" customWidth="1"/>
    <col min="5378" max="5378" width="8.33203125" style="569" customWidth="1"/>
    <col min="5379" max="5379" width="6.109375" style="569" customWidth="1"/>
    <col min="5380" max="5380" width="4.109375" style="569" customWidth="1"/>
    <col min="5381" max="5381" width="6.109375" style="569" customWidth="1"/>
    <col min="5382" max="5382" width="4.109375" style="569" customWidth="1"/>
    <col min="5383" max="5383" width="6.109375" style="569" customWidth="1"/>
    <col min="5384" max="5384" width="4.33203125" style="569" customWidth="1"/>
    <col min="5385" max="5385" width="6.109375" style="569" customWidth="1"/>
    <col min="5386" max="5386" width="4.109375" style="569" customWidth="1"/>
    <col min="5387" max="5387" width="6.109375" style="569" customWidth="1"/>
    <col min="5388" max="5388" width="4.109375" style="569" customWidth="1"/>
    <col min="5389" max="5389" width="6.109375" style="569" customWidth="1"/>
    <col min="5390" max="5390" width="4.109375" style="569" customWidth="1"/>
    <col min="5391" max="5391" width="6.109375" style="569" customWidth="1"/>
    <col min="5392" max="5392" width="4.109375" style="569" customWidth="1"/>
    <col min="5393" max="5397" width="2.6640625" style="569" customWidth="1"/>
    <col min="5398" max="5632" width="8.88671875" style="569"/>
    <col min="5633" max="5633" width="6.6640625" style="569" customWidth="1"/>
    <col min="5634" max="5634" width="8.33203125" style="569" customWidth="1"/>
    <col min="5635" max="5635" width="6.109375" style="569" customWidth="1"/>
    <col min="5636" max="5636" width="4.109375" style="569" customWidth="1"/>
    <col min="5637" max="5637" width="6.109375" style="569" customWidth="1"/>
    <col min="5638" max="5638" width="4.109375" style="569" customWidth="1"/>
    <col min="5639" max="5639" width="6.109375" style="569" customWidth="1"/>
    <col min="5640" max="5640" width="4.33203125" style="569" customWidth="1"/>
    <col min="5641" max="5641" width="6.109375" style="569" customWidth="1"/>
    <col min="5642" max="5642" width="4.109375" style="569" customWidth="1"/>
    <col min="5643" max="5643" width="6.109375" style="569" customWidth="1"/>
    <col min="5644" max="5644" width="4.109375" style="569" customWidth="1"/>
    <col min="5645" max="5645" width="6.109375" style="569" customWidth="1"/>
    <col min="5646" max="5646" width="4.109375" style="569" customWidth="1"/>
    <col min="5647" max="5647" width="6.109375" style="569" customWidth="1"/>
    <col min="5648" max="5648" width="4.109375" style="569" customWidth="1"/>
    <col min="5649" max="5653" width="2.6640625" style="569" customWidth="1"/>
    <col min="5654" max="5888" width="8.88671875" style="569"/>
    <col min="5889" max="5889" width="6.6640625" style="569" customWidth="1"/>
    <col min="5890" max="5890" width="8.33203125" style="569" customWidth="1"/>
    <col min="5891" max="5891" width="6.109375" style="569" customWidth="1"/>
    <col min="5892" max="5892" width="4.109375" style="569" customWidth="1"/>
    <col min="5893" max="5893" width="6.109375" style="569" customWidth="1"/>
    <col min="5894" max="5894" width="4.109375" style="569" customWidth="1"/>
    <col min="5895" max="5895" width="6.109375" style="569" customWidth="1"/>
    <col min="5896" max="5896" width="4.33203125" style="569" customWidth="1"/>
    <col min="5897" max="5897" width="6.109375" style="569" customWidth="1"/>
    <col min="5898" max="5898" width="4.109375" style="569" customWidth="1"/>
    <col min="5899" max="5899" width="6.109375" style="569" customWidth="1"/>
    <col min="5900" max="5900" width="4.109375" style="569" customWidth="1"/>
    <col min="5901" max="5901" width="6.109375" style="569" customWidth="1"/>
    <col min="5902" max="5902" width="4.109375" style="569" customWidth="1"/>
    <col min="5903" max="5903" width="6.109375" style="569" customWidth="1"/>
    <col min="5904" max="5904" width="4.109375" style="569" customWidth="1"/>
    <col min="5905" max="5909" width="2.6640625" style="569" customWidth="1"/>
    <col min="5910" max="6144" width="8.88671875" style="569"/>
    <col min="6145" max="6145" width="6.6640625" style="569" customWidth="1"/>
    <col min="6146" max="6146" width="8.33203125" style="569" customWidth="1"/>
    <col min="6147" max="6147" width="6.109375" style="569" customWidth="1"/>
    <col min="6148" max="6148" width="4.109375" style="569" customWidth="1"/>
    <col min="6149" max="6149" width="6.109375" style="569" customWidth="1"/>
    <col min="6150" max="6150" width="4.109375" style="569" customWidth="1"/>
    <col min="6151" max="6151" width="6.109375" style="569" customWidth="1"/>
    <col min="6152" max="6152" width="4.33203125" style="569" customWidth="1"/>
    <col min="6153" max="6153" width="6.109375" style="569" customWidth="1"/>
    <col min="6154" max="6154" width="4.109375" style="569" customWidth="1"/>
    <col min="6155" max="6155" width="6.109375" style="569" customWidth="1"/>
    <col min="6156" max="6156" width="4.109375" style="569" customWidth="1"/>
    <col min="6157" max="6157" width="6.109375" style="569" customWidth="1"/>
    <col min="6158" max="6158" width="4.109375" style="569" customWidth="1"/>
    <col min="6159" max="6159" width="6.109375" style="569" customWidth="1"/>
    <col min="6160" max="6160" width="4.109375" style="569" customWidth="1"/>
    <col min="6161" max="6165" width="2.6640625" style="569" customWidth="1"/>
    <col min="6166" max="6400" width="8.88671875" style="569"/>
    <col min="6401" max="6401" width="6.6640625" style="569" customWidth="1"/>
    <col min="6402" max="6402" width="8.33203125" style="569" customWidth="1"/>
    <col min="6403" max="6403" width="6.109375" style="569" customWidth="1"/>
    <col min="6404" max="6404" width="4.109375" style="569" customWidth="1"/>
    <col min="6405" max="6405" width="6.109375" style="569" customWidth="1"/>
    <col min="6406" max="6406" width="4.109375" style="569" customWidth="1"/>
    <col min="6407" max="6407" width="6.109375" style="569" customWidth="1"/>
    <col min="6408" max="6408" width="4.33203125" style="569" customWidth="1"/>
    <col min="6409" max="6409" width="6.109375" style="569" customWidth="1"/>
    <col min="6410" max="6410" width="4.109375" style="569" customWidth="1"/>
    <col min="6411" max="6411" width="6.109375" style="569" customWidth="1"/>
    <col min="6412" max="6412" width="4.109375" style="569" customWidth="1"/>
    <col min="6413" max="6413" width="6.109375" style="569" customWidth="1"/>
    <col min="6414" max="6414" width="4.109375" style="569" customWidth="1"/>
    <col min="6415" max="6415" width="6.109375" style="569" customWidth="1"/>
    <col min="6416" max="6416" width="4.109375" style="569" customWidth="1"/>
    <col min="6417" max="6421" width="2.6640625" style="569" customWidth="1"/>
    <col min="6422" max="6656" width="8.88671875" style="569"/>
    <col min="6657" max="6657" width="6.6640625" style="569" customWidth="1"/>
    <col min="6658" max="6658" width="8.33203125" style="569" customWidth="1"/>
    <col min="6659" max="6659" width="6.109375" style="569" customWidth="1"/>
    <col min="6660" max="6660" width="4.109375" style="569" customWidth="1"/>
    <col min="6661" max="6661" width="6.109375" style="569" customWidth="1"/>
    <col min="6662" max="6662" width="4.109375" style="569" customWidth="1"/>
    <col min="6663" max="6663" width="6.109375" style="569" customWidth="1"/>
    <col min="6664" max="6664" width="4.33203125" style="569" customWidth="1"/>
    <col min="6665" max="6665" width="6.109375" style="569" customWidth="1"/>
    <col min="6666" max="6666" width="4.109375" style="569" customWidth="1"/>
    <col min="6667" max="6667" width="6.109375" style="569" customWidth="1"/>
    <col min="6668" max="6668" width="4.109375" style="569" customWidth="1"/>
    <col min="6669" max="6669" width="6.109375" style="569" customWidth="1"/>
    <col min="6670" max="6670" width="4.109375" style="569" customWidth="1"/>
    <col min="6671" max="6671" width="6.109375" style="569" customWidth="1"/>
    <col min="6672" max="6672" width="4.109375" style="569" customWidth="1"/>
    <col min="6673" max="6677" width="2.6640625" style="569" customWidth="1"/>
    <col min="6678" max="6912" width="8.88671875" style="569"/>
    <col min="6913" max="6913" width="6.6640625" style="569" customWidth="1"/>
    <col min="6914" max="6914" width="8.33203125" style="569" customWidth="1"/>
    <col min="6915" max="6915" width="6.109375" style="569" customWidth="1"/>
    <col min="6916" max="6916" width="4.109375" style="569" customWidth="1"/>
    <col min="6917" max="6917" width="6.109375" style="569" customWidth="1"/>
    <col min="6918" max="6918" width="4.109375" style="569" customWidth="1"/>
    <col min="6919" max="6919" width="6.109375" style="569" customWidth="1"/>
    <col min="6920" max="6920" width="4.33203125" style="569" customWidth="1"/>
    <col min="6921" max="6921" width="6.109375" style="569" customWidth="1"/>
    <col min="6922" max="6922" width="4.109375" style="569" customWidth="1"/>
    <col min="6923" max="6923" width="6.109375" style="569" customWidth="1"/>
    <col min="6924" max="6924" width="4.109375" style="569" customWidth="1"/>
    <col min="6925" max="6925" width="6.109375" style="569" customWidth="1"/>
    <col min="6926" max="6926" width="4.109375" style="569" customWidth="1"/>
    <col min="6927" max="6927" width="6.109375" style="569" customWidth="1"/>
    <col min="6928" max="6928" width="4.109375" style="569" customWidth="1"/>
    <col min="6929" max="6933" width="2.6640625" style="569" customWidth="1"/>
    <col min="6934" max="7168" width="8.88671875" style="569"/>
    <col min="7169" max="7169" width="6.6640625" style="569" customWidth="1"/>
    <col min="7170" max="7170" width="8.33203125" style="569" customWidth="1"/>
    <col min="7171" max="7171" width="6.109375" style="569" customWidth="1"/>
    <col min="7172" max="7172" width="4.109375" style="569" customWidth="1"/>
    <col min="7173" max="7173" width="6.109375" style="569" customWidth="1"/>
    <col min="7174" max="7174" width="4.109375" style="569" customWidth="1"/>
    <col min="7175" max="7175" width="6.109375" style="569" customWidth="1"/>
    <col min="7176" max="7176" width="4.33203125" style="569" customWidth="1"/>
    <col min="7177" max="7177" width="6.109375" style="569" customWidth="1"/>
    <col min="7178" max="7178" width="4.109375" style="569" customWidth="1"/>
    <col min="7179" max="7179" width="6.109375" style="569" customWidth="1"/>
    <col min="7180" max="7180" width="4.109375" style="569" customWidth="1"/>
    <col min="7181" max="7181" width="6.109375" style="569" customWidth="1"/>
    <col min="7182" max="7182" width="4.109375" style="569" customWidth="1"/>
    <col min="7183" max="7183" width="6.109375" style="569" customWidth="1"/>
    <col min="7184" max="7184" width="4.109375" style="569" customWidth="1"/>
    <col min="7185" max="7189" width="2.6640625" style="569" customWidth="1"/>
    <col min="7190" max="7424" width="8.88671875" style="569"/>
    <col min="7425" max="7425" width="6.6640625" style="569" customWidth="1"/>
    <col min="7426" max="7426" width="8.33203125" style="569" customWidth="1"/>
    <col min="7427" max="7427" width="6.109375" style="569" customWidth="1"/>
    <col min="7428" max="7428" width="4.109375" style="569" customWidth="1"/>
    <col min="7429" max="7429" width="6.109375" style="569" customWidth="1"/>
    <col min="7430" max="7430" width="4.109375" style="569" customWidth="1"/>
    <col min="7431" max="7431" width="6.109375" style="569" customWidth="1"/>
    <col min="7432" max="7432" width="4.33203125" style="569" customWidth="1"/>
    <col min="7433" max="7433" width="6.109375" style="569" customWidth="1"/>
    <col min="7434" max="7434" width="4.109375" style="569" customWidth="1"/>
    <col min="7435" max="7435" width="6.109375" style="569" customWidth="1"/>
    <col min="7436" max="7436" width="4.109375" style="569" customWidth="1"/>
    <col min="7437" max="7437" width="6.109375" style="569" customWidth="1"/>
    <col min="7438" max="7438" width="4.109375" style="569" customWidth="1"/>
    <col min="7439" max="7439" width="6.109375" style="569" customWidth="1"/>
    <col min="7440" max="7440" width="4.109375" style="569" customWidth="1"/>
    <col min="7441" max="7445" width="2.6640625" style="569" customWidth="1"/>
    <col min="7446" max="7680" width="8.88671875" style="569"/>
    <col min="7681" max="7681" width="6.6640625" style="569" customWidth="1"/>
    <col min="7682" max="7682" width="8.33203125" style="569" customWidth="1"/>
    <col min="7683" max="7683" width="6.109375" style="569" customWidth="1"/>
    <col min="7684" max="7684" width="4.109375" style="569" customWidth="1"/>
    <col min="7685" max="7685" width="6.109375" style="569" customWidth="1"/>
    <col min="7686" max="7686" width="4.109375" style="569" customWidth="1"/>
    <col min="7687" max="7687" width="6.109375" style="569" customWidth="1"/>
    <col min="7688" max="7688" width="4.33203125" style="569" customWidth="1"/>
    <col min="7689" max="7689" width="6.109375" style="569" customWidth="1"/>
    <col min="7690" max="7690" width="4.109375" style="569" customWidth="1"/>
    <col min="7691" max="7691" width="6.109375" style="569" customWidth="1"/>
    <col min="7692" max="7692" width="4.109375" style="569" customWidth="1"/>
    <col min="7693" max="7693" width="6.109375" style="569" customWidth="1"/>
    <col min="7694" max="7694" width="4.109375" style="569" customWidth="1"/>
    <col min="7695" max="7695" width="6.109375" style="569" customWidth="1"/>
    <col min="7696" max="7696" width="4.109375" style="569" customWidth="1"/>
    <col min="7697" max="7701" width="2.6640625" style="569" customWidth="1"/>
    <col min="7702" max="7936" width="8.88671875" style="569"/>
    <col min="7937" max="7937" width="6.6640625" style="569" customWidth="1"/>
    <col min="7938" max="7938" width="8.33203125" style="569" customWidth="1"/>
    <col min="7939" max="7939" width="6.109375" style="569" customWidth="1"/>
    <col min="7940" max="7940" width="4.109375" style="569" customWidth="1"/>
    <col min="7941" max="7941" width="6.109375" style="569" customWidth="1"/>
    <col min="7942" max="7942" width="4.109375" style="569" customWidth="1"/>
    <col min="7943" max="7943" width="6.109375" style="569" customWidth="1"/>
    <col min="7944" max="7944" width="4.33203125" style="569" customWidth="1"/>
    <col min="7945" max="7945" width="6.109375" style="569" customWidth="1"/>
    <col min="7946" max="7946" width="4.109375" style="569" customWidth="1"/>
    <col min="7947" max="7947" width="6.109375" style="569" customWidth="1"/>
    <col min="7948" max="7948" width="4.109375" style="569" customWidth="1"/>
    <col min="7949" max="7949" width="6.109375" style="569" customWidth="1"/>
    <col min="7950" max="7950" width="4.109375" style="569" customWidth="1"/>
    <col min="7951" max="7951" width="6.109375" style="569" customWidth="1"/>
    <col min="7952" max="7952" width="4.109375" style="569" customWidth="1"/>
    <col min="7953" max="7957" width="2.6640625" style="569" customWidth="1"/>
    <col min="7958" max="8192" width="8.88671875" style="569"/>
    <col min="8193" max="8193" width="6.6640625" style="569" customWidth="1"/>
    <col min="8194" max="8194" width="8.33203125" style="569" customWidth="1"/>
    <col min="8195" max="8195" width="6.109375" style="569" customWidth="1"/>
    <col min="8196" max="8196" width="4.109375" style="569" customWidth="1"/>
    <col min="8197" max="8197" width="6.109375" style="569" customWidth="1"/>
    <col min="8198" max="8198" width="4.109375" style="569" customWidth="1"/>
    <col min="8199" max="8199" width="6.109375" style="569" customWidth="1"/>
    <col min="8200" max="8200" width="4.33203125" style="569" customWidth="1"/>
    <col min="8201" max="8201" width="6.109375" style="569" customWidth="1"/>
    <col min="8202" max="8202" width="4.109375" style="569" customWidth="1"/>
    <col min="8203" max="8203" width="6.109375" style="569" customWidth="1"/>
    <col min="8204" max="8204" width="4.109375" style="569" customWidth="1"/>
    <col min="8205" max="8205" width="6.109375" style="569" customWidth="1"/>
    <col min="8206" max="8206" width="4.109375" style="569" customWidth="1"/>
    <col min="8207" max="8207" width="6.109375" style="569" customWidth="1"/>
    <col min="8208" max="8208" width="4.109375" style="569" customWidth="1"/>
    <col min="8209" max="8213" width="2.6640625" style="569" customWidth="1"/>
    <col min="8214" max="8448" width="8.88671875" style="569"/>
    <col min="8449" max="8449" width="6.6640625" style="569" customWidth="1"/>
    <col min="8450" max="8450" width="8.33203125" style="569" customWidth="1"/>
    <col min="8451" max="8451" width="6.109375" style="569" customWidth="1"/>
    <col min="8452" max="8452" width="4.109375" style="569" customWidth="1"/>
    <col min="8453" max="8453" width="6.109375" style="569" customWidth="1"/>
    <col min="8454" max="8454" width="4.109375" style="569" customWidth="1"/>
    <col min="8455" max="8455" width="6.109375" style="569" customWidth="1"/>
    <col min="8456" max="8456" width="4.33203125" style="569" customWidth="1"/>
    <col min="8457" max="8457" width="6.109375" style="569" customWidth="1"/>
    <col min="8458" max="8458" width="4.109375" style="569" customWidth="1"/>
    <col min="8459" max="8459" width="6.109375" style="569" customWidth="1"/>
    <col min="8460" max="8460" width="4.109375" style="569" customWidth="1"/>
    <col min="8461" max="8461" width="6.109375" style="569" customWidth="1"/>
    <col min="8462" max="8462" width="4.109375" style="569" customWidth="1"/>
    <col min="8463" max="8463" width="6.109375" style="569" customWidth="1"/>
    <col min="8464" max="8464" width="4.109375" style="569" customWidth="1"/>
    <col min="8465" max="8469" width="2.6640625" style="569" customWidth="1"/>
    <col min="8470" max="8704" width="8.88671875" style="569"/>
    <col min="8705" max="8705" width="6.6640625" style="569" customWidth="1"/>
    <col min="8706" max="8706" width="8.33203125" style="569" customWidth="1"/>
    <col min="8707" max="8707" width="6.109375" style="569" customWidth="1"/>
    <col min="8708" max="8708" width="4.109375" style="569" customWidth="1"/>
    <col min="8709" max="8709" width="6.109375" style="569" customWidth="1"/>
    <col min="8710" max="8710" width="4.109375" style="569" customWidth="1"/>
    <col min="8711" max="8711" width="6.109375" style="569" customWidth="1"/>
    <col min="8712" max="8712" width="4.33203125" style="569" customWidth="1"/>
    <col min="8713" max="8713" width="6.109375" style="569" customWidth="1"/>
    <col min="8714" max="8714" width="4.109375" style="569" customWidth="1"/>
    <col min="8715" max="8715" width="6.109375" style="569" customWidth="1"/>
    <col min="8716" max="8716" width="4.109375" style="569" customWidth="1"/>
    <col min="8717" max="8717" width="6.109375" style="569" customWidth="1"/>
    <col min="8718" max="8718" width="4.109375" style="569" customWidth="1"/>
    <col min="8719" max="8719" width="6.109375" style="569" customWidth="1"/>
    <col min="8720" max="8720" width="4.109375" style="569" customWidth="1"/>
    <col min="8721" max="8725" width="2.6640625" style="569" customWidth="1"/>
    <col min="8726" max="8960" width="8.88671875" style="569"/>
    <col min="8961" max="8961" width="6.6640625" style="569" customWidth="1"/>
    <col min="8962" max="8962" width="8.33203125" style="569" customWidth="1"/>
    <col min="8963" max="8963" width="6.109375" style="569" customWidth="1"/>
    <col min="8964" max="8964" width="4.109375" style="569" customWidth="1"/>
    <col min="8965" max="8965" width="6.109375" style="569" customWidth="1"/>
    <col min="8966" max="8966" width="4.109375" style="569" customWidth="1"/>
    <col min="8967" max="8967" width="6.109375" style="569" customWidth="1"/>
    <col min="8968" max="8968" width="4.33203125" style="569" customWidth="1"/>
    <col min="8969" max="8969" width="6.109375" style="569" customWidth="1"/>
    <col min="8970" max="8970" width="4.109375" style="569" customWidth="1"/>
    <col min="8971" max="8971" width="6.109375" style="569" customWidth="1"/>
    <col min="8972" max="8972" width="4.109375" style="569" customWidth="1"/>
    <col min="8973" max="8973" width="6.109375" style="569" customWidth="1"/>
    <col min="8974" max="8974" width="4.109375" style="569" customWidth="1"/>
    <col min="8975" max="8975" width="6.109375" style="569" customWidth="1"/>
    <col min="8976" max="8976" width="4.109375" style="569" customWidth="1"/>
    <col min="8977" max="8981" width="2.6640625" style="569" customWidth="1"/>
    <col min="8982" max="9216" width="8.88671875" style="569"/>
    <col min="9217" max="9217" width="6.6640625" style="569" customWidth="1"/>
    <col min="9218" max="9218" width="8.33203125" style="569" customWidth="1"/>
    <col min="9219" max="9219" width="6.109375" style="569" customWidth="1"/>
    <col min="9220" max="9220" width="4.109375" style="569" customWidth="1"/>
    <col min="9221" max="9221" width="6.109375" style="569" customWidth="1"/>
    <col min="9222" max="9222" width="4.109375" style="569" customWidth="1"/>
    <col min="9223" max="9223" width="6.109375" style="569" customWidth="1"/>
    <col min="9224" max="9224" width="4.33203125" style="569" customWidth="1"/>
    <col min="9225" max="9225" width="6.109375" style="569" customWidth="1"/>
    <col min="9226" max="9226" width="4.109375" style="569" customWidth="1"/>
    <col min="9227" max="9227" width="6.109375" style="569" customWidth="1"/>
    <col min="9228" max="9228" width="4.109375" style="569" customWidth="1"/>
    <col min="9229" max="9229" width="6.109375" style="569" customWidth="1"/>
    <col min="9230" max="9230" width="4.109375" style="569" customWidth="1"/>
    <col min="9231" max="9231" width="6.109375" style="569" customWidth="1"/>
    <col min="9232" max="9232" width="4.109375" style="569" customWidth="1"/>
    <col min="9233" max="9237" width="2.6640625" style="569" customWidth="1"/>
    <col min="9238" max="9472" width="8.88671875" style="569"/>
    <col min="9473" max="9473" width="6.6640625" style="569" customWidth="1"/>
    <col min="9474" max="9474" width="8.33203125" style="569" customWidth="1"/>
    <col min="9475" max="9475" width="6.109375" style="569" customWidth="1"/>
    <col min="9476" max="9476" width="4.109375" style="569" customWidth="1"/>
    <col min="9477" max="9477" width="6.109375" style="569" customWidth="1"/>
    <col min="9478" max="9478" width="4.109375" style="569" customWidth="1"/>
    <col min="9479" max="9479" width="6.109375" style="569" customWidth="1"/>
    <col min="9480" max="9480" width="4.33203125" style="569" customWidth="1"/>
    <col min="9481" max="9481" width="6.109375" style="569" customWidth="1"/>
    <col min="9482" max="9482" width="4.109375" style="569" customWidth="1"/>
    <col min="9483" max="9483" width="6.109375" style="569" customWidth="1"/>
    <col min="9484" max="9484" width="4.109375" style="569" customWidth="1"/>
    <col min="9485" max="9485" width="6.109375" style="569" customWidth="1"/>
    <col min="9486" max="9486" width="4.109375" style="569" customWidth="1"/>
    <col min="9487" max="9487" width="6.109375" style="569" customWidth="1"/>
    <col min="9488" max="9488" width="4.109375" style="569" customWidth="1"/>
    <col min="9489" max="9493" width="2.6640625" style="569" customWidth="1"/>
    <col min="9494" max="9728" width="8.88671875" style="569"/>
    <col min="9729" max="9729" width="6.6640625" style="569" customWidth="1"/>
    <col min="9730" max="9730" width="8.33203125" style="569" customWidth="1"/>
    <col min="9731" max="9731" width="6.109375" style="569" customWidth="1"/>
    <col min="9732" max="9732" width="4.109375" style="569" customWidth="1"/>
    <col min="9733" max="9733" width="6.109375" style="569" customWidth="1"/>
    <col min="9734" max="9734" width="4.109375" style="569" customWidth="1"/>
    <col min="9735" max="9735" width="6.109375" style="569" customWidth="1"/>
    <col min="9736" max="9736" width="4.33203125" style="569" customWidth="1"/>
    <col min="9737" max="9737" width="6.109375" style="569" customWidth="1"/>
    <col min="9738" max="9738" width="4.109375" style="569" customWidth="1"/>
    <col min="9739" max="9739" width="6.109375" style="569" customWidth="1"/>
    <col min="9740" max="9740" width="4.109375" style="569" customWidth="1"/>
    <col min="9741" max="9741" width="6.109375" style="569" customWidth="1"/>
    <col min="9742" max="9742" width="4.109375" style="569" customWidth="1"/>
    <col min="9743" max="9743" width="6.109375" style="569" customWidth="1"/>
    <col min="9744" max="9744" width="4.109375" style="569" customWidth="1"/>
    <col min="9745" max="9749" width="2.6640625" style="569" customWidth="1"/>
    <col min="9750" max="9984" width="8.88671875" style="569"/>
    <col min="9985" max="9985" width="6.6640625" style="569" customWidth="1"/>
    <col min="9986" max="9986" width="8.33203125" style="569" customWidth="1"/>
    <col min="9987" max="9987" width="6.109375" style="569" customWidth="1"/>
    <col min="9988" max="9988" width="4.109375" style="569" customWidth="1"/>
    <col min="9989" max="9989" width="6.109375" style="569" customWidth="1"/>
    <col min="9990" max="9990" width="4.109375" style="569" customWidth="1"/>
    <col min="9991" max="9991" width="6.109375" style="569" customWidth="1"/>
    <col min="9992" max="9992" width="4.33203125" style="569" customWidth="1"/>
    <col min="9993" max="9993" width="6.109375" style="569" customWidth="1"/>
    <col min="9994" max="9994" width="4.109375" style="569" customWidth="1"/>
    <col min="9995" max="9995" width="6.109375" style="569" customWidth="1"/>
    <col min="9996" max="9996" width="4.109375" style="569" customWidth="1"/>
    <col min="9997" max="9997" width="6.109375" style="569" customWidth="1"/>
    <col min="9998" max="9998" width="4.109375" style="569" customWidth="1"/>
    <col min="9999" max="9999" width="6.109375" style="569" customWidth="1"/>
    <col min="10000" max="10000" width="4.109375" style="569" customWidth="1"/>
    <col min="10001" max="10005" width="2.6640625" style="569" customWidth="1"/>
    <col min="10006" max="10240" width="8.88671875" style="569"/>
    <col min="10241" max="10241" width="6.6640625" style="569" customWidth="1"/>
    <col min="10242" max="10242" width="8.33203125" style="569" customWidth="1"/>
    <col min="10243" max="10243" width="6.109375" style="569" customWidth="1"/>
    <col min="10244" max="10244" width="4.109375" style="569" customWidth="1"/>
    <col min="10245" max="10245" width="6.109375" style="569" customWidth="1"/>
    <col min="10246" max="10246" width="4.109375" style="569" customWidth="1"/>
    <col min="10247" max="10247" width="6.109375" style="569" customWidth="1"/>
    <col min="10248" max="10248" width="4.33203125" style="569" customWidth="1"/>
    <col min="10249" max="10249" width="6.109375" style="569" customWidth="1"/>
    <col min="10250" max="10250" width="4.109375" style="569" customWidth="1"/>
    <col min="10251" max="10251" width="6.109375" style="569" customWidth="1"/>
    <col min="10252" max="10252" width="4.109375" style="569" customWidth="1"/>
    <col min="10253" max="10253" width="6.109375" style="569" customWidth="1"/>
    <col min="10254" max="10254" width="4.109375" style="569" customWidth="1"/>
    <col min="10255" max="10255" width="6.109375" style="569" customWidth="1"/>
    <col min="10256" max="10256" width="4.109375" style="569" customWidth="1"/>
    <col min="10257" max="10261" width="2.6640625" style="569" customWidth="1"/>
    <col min="10262" max="10496" width="8.88671875" style="569"/>
    <col min="10497" max="10497" width="6.6640625" style="569" customWidth="1"/>
    <col min="10498" max="10498" width="8.33203125" style="569" customWidth="1"/>
    <col min="10499" max="10499" width="6.109375" style="569" customWidth="1"/>
    <col min="10500" max="10500" width="4.109375" style="569" customWidth="1"/>
    <col min="10501" max="10501" width="6.109375" style="569" customWidth="1"/>
    <col min="10502" max="10502" width="4.109375" style="569" customWidth="1"/>
    <col min="10503" max="10503" width="6.109375" style="569" customWidth="1"/>
    <col min="10504" max="10504" width="4.33203125" style="569" customWidth="1"/>
    <col min="10505" max="10505" width="6.109375" style="569" customWidth="1"/>
    <col min="10506" max="10506" width="4.109375" style="569" customWidth="1"/>
    <col min="10507" max="10507" width="6.109375" style="569" customWidth="1"/>
    <col min="10508" max="10508" width="4.109375" style="569" customWidth="1"/>
    <col min="10509" max="10509" width="6.109375" style="569" customWidth="1"/>
    <col min="10510" max="10510" width="4.109375" style="569" customWidth="1"/>
    <col min="10511" max="10511" width="6.109375" style="569" customWidth="1"/>
    <col min="10512" max="10512" width="4.109375" style="569" customWidth="1"/>
    <col min="10513" max="10517" width="2.6640625" style="569" customWidth="1"/>
    <col min="10518" max="10752" width="8.88671875" style="569"/>
    <col min="10753" max="10753" width="6.6640625" style="569" customWidth="1"/>
    <col min="10754" max="10754" width="8.33203125" style="569" customWidth="1"/>
    <col min="10755" max="10755" width="6.109375" style="569" customWidth="1"/>
    <col min="10756" max="10756" width="4.109375" style="569" customWidth="1"/>
    <col min="10757" max="10757" width="6.109375" style="569" customWidth="1"/>
    <col min="10758" max="10758" width="4.109375" style="569" customWidth="1"/>
    <col min="10759" max="10759" width="6.109375" style="569" customWidth="1"/>
    <col min="10760" max="10760" width="4.33203125" style="569" customWidth="1"/>
    <col min="10761" max="10761" width="6.109375" style="569" customWidth="1"/>
    <col min="10762" max="10762" width="4.109375" style="569" customWidth="1"/>
    <col min="10763" max="10763" width="6.109375" style="569" customWidth="1"/>
    <col min="10764" max="10764" width="4.109375" style="569" customWidth="1"/>
    <col min="10765" max="10765" width="6.109375" style="569" customWidth="1"/>
    <col min="10766" max="10766" width="4.109375" style="569" customWidth="1"/>
    <col min="10767" max="10767" width="6.109375" style="569" customWidth="1"/>
    <col min="10768" max="10768" width="4.109375" style="569" customWidth="1"/>
    <col min="10769" max="10773" width="2.6640625" style="569" customWidth="1"/>
    <col min="10774" max="11008" width="8.88671875" style="569"/>
    <col min="11009" max="11009" width="6.6640625" style="569" customWidth="1"/>
    <col min="11010" max="11010" width="8.33203125" style="569" customWidth="1"/>
    <col min="11011" max="11011" width="6.109375" style="569" customWidth="1"/>
    <col min="11012" max="11012" width="4.109375" style="569" customWidth="1"/>
    <col min="11013" max="11013" width="6.109375" style="569" customWidth="1"/>
    <col min="11014" max="11014" width="4.109375" style="569" customWidth="1"/>
    <col min="11015" max="11015" width="6.109375" style="569" customWidth="1"/>
    <col min="11016" max="11016" width="4.33203125" style="569" customWidth="1"/>
    <col min="11017" max="11017" width="6.109375" style="569" customWidth="1"/>
    <col min="11018" max="11018" width="4.109375" style="569" customWidth="1"/>
    <col min="11019" max="11019" width="6.109375" style="569" customWidth="1"/>
    <col min="11020" max="11020" width="4.109375" style="569" customWidth="1"/>
    <col min="11021" max="11021" width="6.109375" style="569" customWidth="1"/>
    <col min="11022" max="11022" width="4.109375" style="569" customWidth="1"/>
    <col min="11023" max="11023" width="6.109375" style="569" customWidth="1"/>
    <col min="11024" max="11024" width="4.109375" style="569" customWidth="1"/>
    <col min="11025" max="11029" width="2.6640625" style="569" customWidth="1"/>
    <col min="11030" max="11264" width="8.88671875" style="569"/>
    <col min="11265" max="11265" width="6.6640625" style="569" customWidth="1"/>
    <col min="11266" max="11266" width="8.33203125" style="569" customWidth="1"/>
    <col min="11267" max="11267" width="6.109375" style="569" customWidth="1"/>
    <col min="11268" max="11268" width="4.109375" style="569" customWidth="1"/>
    <col min="11269" max="11269" width="6.109375" style="569" customWidth="1"/>
    <col min="11270" max="11270" width="4.109375" style="569" customWidth="1"/>
    <col min="11271" max="11271" width="6.109375" style="569" customWidth="1"/>
    <col min="11272" max="11272" width="4.33203125" style="569" customWidth="1"/>
    <col min="11273" max="11273" width="6.109375" style="569" customWidth="1"/>
    <col min="11274" max="11274" width="4.109375" style="569" customWidth="1"/>
    <col min="11275" max="11275" width="6.109375" style="569" customWidth="1"/>
    <col min="11276" max="11276" width="4.109375" style="569" customWidth="1"/>
    <col min="11277" max="11277" width="6.109375" style="569" customWidth="1"/>
    <col min="11278" max="11278" width="4.109375" style="569" customWidth="1"/>
    <col min="11279" max="11279" width="6.109375" style="569" customWidth="1"/>
    <col min="11280" max="11280" width="4.109375" style="569" customWidth="1"/>
    <col min="11281" max="11285" width="2.6640625" style="569" customWidth="1"/>
    <col min="11286" max="11520" width="8.88671875" style="569"/>
    <col min="11521" max="11521" width="6.6640625" style="569" customWidth="1"/>
    <col min="11522" max="11522" width="8.33203125" style="569" customWidth="1"/>
    <col min="11523" max="11523" width="6.109375" style="569" customWidth="1"/>
    <col min="11524" max="11524" width="4.109375" style="569" customWidth="1"/>
    <col min="11525" max="11525" width="6.109375" style="569" customWidth="1"/>
    <col min="11526" max="11526" width="4.109375" style="569" customWidth="1"/>
    <col min="11527" max="11527" width="6.109375" style="569" customWidth="1"/>
    <col min="11528" max="11528" width="4.33203125" style="569" customWidth="1"/>
    <col min="11529" max="11529" width="6.109375" style="569" customWidth="1"/>
    <col min="11530" max="11530" width="4.109375" style="569" customWidth="1"/>
    <col min="11531" max="11531" width="6.109375" style="569" customWidth="1"/>
    <col min="11532" max="11532" width="4.109375" style="569" customWidth="1"/>
    <col min="11533" max="11533" width="6.109375" style="569" customWidth="1"/>
    <col min="11534" max="11534" width="4.109375" style="569" customWidth="1"/>
    <col min="11535" max="11535" width="6.109375" style="569" customWidth="1"/>
    <col min="11536" max="11536" width="4.109375" style="569" customWidth="1"/>
    <col min="11537" max="11541" width="2.6640625" style="569" customWidth="1"/>
    <col min="11542" max="11776" width="8.88671875" style="569"/>
    <col min="11777" max="11777" width="6.6640625" style="569" customWidth="1"/>
    <col min="11778" max="11778" width="8.33203125" style="569" customWidth="1"/>
    <col min="11779" max="11779" width="6.109375" style="569" customWidth="1"/>
    <col min="11780" max="11780" width="4.109375" style="569" customWidth="1"/>
    <col min="11781" max="11781" width="6.109375" style="569" customWidth="1"/>
    <col min="11782" max="11782" width="4.109375" style="569" customWidth="1"/>
    <col min="11783" max="11783" width="6.109375" style="569" customWidth="1"/>
    <col min="11784" max="11784" width="4.33203125" style="569" customWidth="1"/>
    <col min="11785" max="11785" width="6.109375" style="569" customWidth="1"/>
    <col min="11786" max="11786" width="4.109375" style="569" customWidth="1"/>
    <col min="11787" max="11787" width="6.109375" style="569" customWidth="1"/>
    <col min="11788" max="11788" width="4.109375" style="569" customWidth="1"/>
    <col min="11789" max="11789" width="6.109375" style="569" customWidth="1"/>
    <col min="11790" max="11790" width="4.109375" style="569" customWidth="1"/>
    <col min="11791" max="11791" width="6.109375" style="569" customWidth="1"/>
    <col min="11792" max="11792" width="4.109375" style="569" customWidth="1"/>
    <col min="11793" max="11797" width="2.6640625" style="569" customWidth="1"/>
    <col min="11798" max="12032" width="8.88671875" style="569"/>
    <col min="12033" max="12033" width="6.6640625" style="569" customWidth="1"/>
    <col min="12034" max="12034" width="8.33203125" style="569" customWidth="1"/>
    <col min="12035" max="12035" width="6.109375" style="569" customWidth="1"/>
    <col min="12036" max="12036" width="4.109375" style="569" customWidth="1"/>
    <col min="12037" max="12037" width="6.109375" style="569" customWidth="1"/>
    <col min="12038" max="12038" width="4.109375" style="569" customWidth="1"/>
    <col min="12039" max="12039" width="6.109375" style="569" customWidth="1"/>
    <col min="12040" max="12040" width="4.33203125" style="569" customWidth="1"/>
    <col min="12041" max="12041" width="6.109375" style="569" customWidth="1"/>
    <col min="12042" max="12042" width="4.109375" style="569" customWidth="1"/>
    <col min="12043" max="12043" width="6.109375" style="569" customWidth="1"/>
    <col min="12044" max="12044" width="4.109375" style="569" customWidth="1"/>
    <col min="12045" max="12045" width="6.109375" style="569" customWidth="1"/>
    <col min="12046" max="12046" width="4.109375" style="569" customWidth="1"/>
    <col min="12047" max="12047" width="6.109375" style="569" customWidth="1"/>
    <col min="12048" max="12048" width="4.109375" style="569" customWidth="1"/>
    <col min="12049" max="12053" width="2.6640625" style="569" customWidth="1"/>
    <col min="12054" max="12288" width="8.88671875" style="569"/>
    <col min="12289" max="12289" width="6.6640625" style="569" customWidth="1"/>
    <col min="12290" max="12290" width="8.33203125" style="569" customWidth="1"/>
    <col min="12291" max="12291" width="6.109375" style="569" customWidth="1"/>
    <col min="12292" max="12292" width="4.109375" style="569" customWidth="1"/>
    <col min="12293" max="12293" width="6.109375" style="569" customWidth="1"/>
    <col min="12294" max="12294" width="4.109375" style="569" customWidth="1"/>
    <col min="12295" max="12295" width="6.109375" style="569" customWidth="1"/>
    <col min="12296" max="12296" width="4.33203125" style="569" customWidth="1"/>
    <col min="12297" max="12297" width="6.109375" style="569" customWidth="1"/>
    <col min="12298" max="12298" width="4.109375" style="569" customWidth="1"/>
    <col min="12299" max="12299" width="6.109375" style="569" customWidth="1"/>
    <col min="12300" max="12300" width="4.109375" style="569" customWidth="1"/>
    <col min="12301" max="12301" width="6.109375" style="569" customWidth="1"/>
    <col min="12302" max="12302" width="4.109375" style="569" customWidth="1"/>
    <col min="12303" max="12303" width="6.109375" style="569" customWidth="1"/>
    <col min="12304" max="12304" width="4.109375" style="569" customWidth="1"/>
    <col min="12305" max="12309" width="2.6640625" style="569" customWidth="1"/>
    <col min="12310" max="12544" width="8.88671875" style="569"/>
    <col min="12545" max="12545" width="6.6640625" style="569" customWidth="1"/>
    <col min="12546" max="12546" width="8.33203125" style="569" customWidth="1"/>
    <col min="12547" max="12547" width="6.109375" style="569" customWidth="1"/>
    <col min="12548" max="12548" width="4.109375" style="569" customWidth="1"/>
    <col min="12549" max="12549" width="6.109375" style="569" customWidth="1"/>
    <col min="12550" max="12550" width="4.109375" style="569" customWidth="1"/>
    <col min="12551" max="12551" width="6.109375" style="569" customWidth="1"/>
    <col min="12552" max="12552" width="4.33203125" style="569" customWidth="1"/>
    <col min="12553" max="12553" width="6.109375" style="569" customWidth="1"/>
    <col min="12554" max="12554" width="4.109375" style="569" customWidth="1"/>
    <col min="12555" max="12555" width="6.109375" style="569" customWidth="1"/>
    <col min="12556" max="12556" width="4.109375" style="569" customWidth="1"/>
    <col min="12557" max="12557" width="6.109375" style="569" customWidth="1"/>
    <col min="12558" max="12558" width="4.109375" style="569" customWidth="1"/>
    <col min="12559" max="12559" width="6.109375" style="569" customWidth="1"/>
    <col min="12560" max="12560" width="4.109375" style="569" customWidth="1"/>
    <col min="12561" max="12565" width="2.6640625" style="569" customWidth="1"/>
    <col min="12566" max="12800" width="8.88671875" style="569"/>
    <col min="12801" max="12801" width="6.6640625" style="569" customWidth="1"/>
    <col min="12802" max="12802" width="8.33203125" style="569" customWidth="1"/>
    <col min="12803" max="12803" width="6.109375" style="569" customWidth="1"/>
    <col min="12804" max="12804" width="4.109375" style="569" customWidth="1"/>
    <col min="12805" max="12805" width="6.109375" style="569" customWidth="1"/>
    <col min="12806" max="12806" width="4.109375" style="569" customWidth="1"/>
    <col min="12807" max="12807" width="6.109375" style="569" customWidth="1"/>
    <col min="12808" max="12808" width="4.33203125" style="569" customWidth="1"/>
    <col min="12809" max="12809" width="6.109375" style="569" customWidth="1"/>
    <col min="12810" max="12810" width="4.109375" style="569" customWidth="1"/>
    <col min="12811" max="12811" width="6.109375" style="569" customWidth="1"/>
    <col min="12812" max="12812" width="4.109375" style="569" customWidth="1"/>
    <col min="12813" max="12813" width="6.109375" style="569" customWidth="1"/>
    <col min="12814" max="12814" width="4.109375" style="569" customWidth="1"/>
    <col min="12815" max="12815" width="6.109375" style="569" customWidth="1"/>
    <col min="12816" max="12816" width="4.109375" style="569" customWidth="1"/>
    <col min="12817" max="12821" width="2.6640625" style="569" customWidth="1"/>
    <col min="12822" max="13056" width="8.88671875" style="569"/>
    <col min="13057" max="13057" width="6.6640625" style="569" customWidth="1"/>
    <col min="13058" max="13058" width="8.33203125" style="569" customWidth="1"/>
    <col min="13059" max="13059" width="6.109375" style="569" customWidth="1"/>
    <col min="13060" max="13060" width="4.109375" style="569" customWidth="1"/>
    <col min="13061" max="13061" width="6.109375" style="569" customWidth="1"/>
    <col min="13062" max="13062" width="4.109375" style="569" customWidth="1"/>
    <col min="13063" max="13063" width="6.109375" style="569" customWidth="1"/>
    <col min="13064" max="13064" width="4.33203125" style="569" customWidth="1"/>
    <col min="13065" max="13065" width="6.109375" style="569" customWidth="1"/>
    <col min="13066" max="13066" width="4.109375" style="569" customWidth="1"/>
    <col min="13067" max="13067" width="6.109375" style="569" customWidth="1"/>
    <col min="13068" max="13068" width="4.109375" style="569" customWidth="1"/>
    <col min="13069" max="13069" width="6.109375" style="569" customWidth="1"/>
    <col min="13070" max="13070" width="4.109375" style="569" customWidth="1"/>
    <col min="13071" max="13071" width="6.109375" style="569" customWidth="1"/>
    <col min="13072" max="13072" width="4.109375" style="569" customWidth="1"/>
    <col min="13073" max="13077" width="2.6640625" style="569" customWidth="1"/>
    <col min="13078" max="13312" width="8.88671875" style="569"/>
    <col min="13313" max="13313" width="6.6640625" style="569" customWidth="1"/>
    <col min="13314" max="13314" width="8.33203125" style="569" customWidth="1"/>
    <col min="13315" max="13315" width="6.109375" style="569" customWidth="1"/>
    <col min="13316" max="13316" width="4.109375" style="569" customWidth="1"/>
    <col min="13317" max="13317" width="6.109375" style="569" customWidth="1"/>
    <col min="13318" max="13318" width="4.109375" style="569" customWidth="1"/>
    <col min="13319" max="13319" width="6.109375" style="569" customWidth="1"/>
    <col min="13320" max="13320" width="4.33203125" style="569" customWidth="1"/>
    <col min="13321" max="13321" width="6.109375" style="569" customWidth="1"/>
    <col min="13322" max="13322" width="4.109375" style="569" customWidth="1"/>
    <col min="13323" max="13323" width="6.109375" style="569" customWidth="1"/>
    <col min="13324" max="13324" width="4.109375" style="569" customWidth="1"/>
    <col min="13325" max="13325" width="6.109375" style="569" customWidth="1"/>
    <col min="13326" max="13326" width="4.109375" style="569" customWidth="1"/>
    <col min="13327" max="13327" width="6.109375" style="569" customWidth="1"/>
    <col min="13328" max="13328" width="4.109375" style="569" customWidth="1"/>
    <col min="13329" max="13333" width="2.6640625" style="569" customWidth="1"/>
    <col min="13334" max="13568" width="8.88671875" style="569"/>
    <col min="13569" max="13569" width="6.6640625" style="569" customWidth="1"/>
    <col min="13570" max="13570" width="8.33203125" style="569" customWidth="1"/>
    <col min="13571" max="13571" width="6.109375" style="569" customWidth="1"/>
    <col min="13572" max="13572" width="4.109375" style="569" customWidth="1"/>
    <col min="13573" max="13573" width="6.109375" style="569" customWidth="1"/>
    <col min="13574" max="13574" width="4.109375" style="569" customWidth="1"/>
    <col min="13575" max="13575" width="6.109375" style="569" customWidth="1"/>
    <col min="13576" max="13576" width="4.33203125" style="569" customWidth="1"/>
    <col min="13577" max="13577" width="6.109375" style="569" customWidth="1"/>
    <col min="13578" max="13578" width="4.109375" style="569" customWidth="1"/>
    <col min="13579" max="13579" width="6.109375" style="569" customWidth="1"/>
    <col min="13580" max="13580" width="4.109375" style="569" customWidth="1"/>
    <col min="13581" max="13581" width="6.109375" style="569" customWidth="1"/>
    <col min="13582" max="13582" width="4.109375" style="569" customWidth="1"/>
    <col min="13583" max="13583" width="6.109375" style="569" customWidth="1"/>
    <col min="13584" max="13584" width="4.109375" style="569" customWidth="1"/>
    <col min="13585" max="13589" width="2.6640625" style="569" customWidth="1"/>
    <col min="13590" max="13824" width="8.88671875" style="569"/>
    <col min="13825" max="13825" width="6.6640625" style="569" customWidth="1"/>
    <col min="13826" max="13826" width="8.33203125" style="569" customWidth="1"/>
    <col min="13827" max="13827" width="6.109375" style="569" customWidth="1"/>
    <col min="13828" max="13828" width="4.109375" style="569" customWidth="1"/>
    <col min="13829" max="13829" width="6.109375" style="569" customWidth="1"/>
    <col min="13830" max="13830" width="4.109375" style="569" customWidth="1"/>
    <col min="13831" max="13831" width="6.109375" style="569" customWidth="1"/>
    <col min="13832" max="13832" width="4.33203125" style="569" customWidth="1"/>
    <col min="13833" max="13833" width="6.109375" style="569" customWidth="1"/>
    <col min="13834" max="13834" width="4.109375" style="569" customWidth="1"/>
    <col min="13835" max="13835" width="6.109375" style="569" customWidth="1"/>
    <col min="13836" max="13836" width="4.109375" style="569" customWidth="1"/>
    <col min="13837" max="13837" width="6.109375" style="569" customWidth="1"/>
    <col min="13838" max="13838" width="4.109375" style="569" customWidth="1"/>
    <col min="13839" max="13839" width="6.109375" style="569" customWidth="1"/>
    <col min="13840" max="13840" width="4.109375" style="569" customWidth="1"/>
    <col min="13841" max="13845" width="2.6640625" style="569" customWidth="1"/>
    <col min="13846" max="14080" width="8.88671875" style="569"/>
    <col min="14081" max="14081" width="6.6640625" style="569" customWidth="1"/>
    <col min="14082" max="14082" width="8.33203125" style="569" customWidth="1"/>
    <col min="14083" max="14083" width="6.109375" style="569" customWidth="1"/>
    <col min="14084" max="14084" width="4.109375" style="569" customWidth="1"/>
    <col min="14085" max="14085" width="6.109375" style="569" customWidth="1"/>
    <col min="14086" max="14086" width="4.109375" style="569" customWidth="1"/>
    <col min="14087" max="14087" width="6.109375" style="569" customWidth="1"/>
    <col min="14088" max="14088" width="4.33203125" style="569" customWidth="1"/>
    <col min="14089" max="14089" width="6.109375" style="569" customWidth="1"/>
    <col min="14090" max="14090" width="4.109375" style="569" customWidth="1"/>
    <col min="14091" max="14091" width="6.109375" style="569" customWidth="1"/>
    <col min="14092" max="14092" width="4.109375" style="569" customWidth="1"/>
    <col min="14093" max="14093" width="6.109375" style="569" customWidth="1"/>
    <col min="14094" max="14094" width="4.109375" style="569" customWidth="1"/>
    <col min="14095" max="14095" width="6.109375" style="569" customWidth="1"/>
    <col min="14096" max="14096" width="4.109375" style="569" customWidth="1"/>
    <col min="14097" max="14101" width="2.6640625" style="569" customWidth="1"/>
    <col min="14102" max="14336" width="8.88671875" style="569"/>
    <col min="14337" max="14337" width="6.6640625" style="569" customWidth="1"/>
    <col min="14338" max="14338" width="8.33203125" style="569" customWidth="1"/>
    <col min="14339" max="14339" width="6.109375" style="569" customWidth="1"/>
    <col min="14340" max="14340" width="4.109375" style="569" customWidth="1"/>
    <col min="14341" max="14341" width="6.109375" style="569" customWidth="1"/>
    <col min="14342" max="14342" width="4.109375" style="569" customWidth="1"/>
    <col min="14343" max="14343" width="6.109375" style="569" customWidth="1"/>
    <col min="14344" max="14344" width="4.33203125" style="569" customWidth="1"/>
    <col min="14345" max="14345" width="6.109375" style="569" customWidth="1"/>
    <col min="14346" max="14346" width="4.109375" style="569" customWidth="1"/>
    <col min="14347" max="14347" width="6.109375" style="569" customWidth="1"/>
    <col min="14348" max="14348" width="4.109375" style="569" customWidth="1"/>
    <col min="14349" max="14349" width="6.109375" style="569" customWidth="1"/>
    <col min="14350" max="14350" width="4.109375" style="569" customWidth="1"/>
    <col min="14351" max="14351" width="6.109375" style="569" customWidth="1"/>
    <col min="14352" max="14352" width="4.109375" style="569" customWidth="1"/>
    <col min="14353" max="14357" width="2.6640625" style="569" customWidth="1"/>
    <col min="14358" max="14592" width="8.88671875" style="569"/>
    <col min="14593" max="14593" width="6.6640625" style="569" customWidth="1"/>
    <col min="14594" max="14594" width="8.33203125" style="569" customWidth="1"/>
    <col min="14595" max="14595" width="6.109375" style="569" customWidth="1"/>
    <col min="14596" max="14596" width="4.109375" style="569" customWidth="1"/>
    <col min="14597" max="14597" width="6.109375" style="569" customWidth="1"/>
    <col min="14598" max="14598" width="4.109375" style="569" customWidth="1"/>
    <col min="14599" max="14599" width="6.109375" style="569" customWidth="1"/>
    <col min="14600" max="14600" width="4.33203125" style="569" customWidth="1"/>
    <col min="14601" max="14601" width="6.109375" style="569" customWidth="1"/>
    <col min="14602" max="14602" width="4.109375" style="569" customWidth="1"/>
    <col min="14603" max="14603" width="6.109375" style="569" customWidth="1"/>
    <col min="14604" max="14604" width="4.109375" style="569" customWidth="1"/>
    <col min="14605" max="14605" width="6.109375" style="569" customWidth="1"/>
    <col min="14606" max="14606" width="4.109375" style="569" customWidth="1"/>
    <col min="14607" max="14607" width="6.109375" style="569" customWidth="1"/>
    <col min="14608" max="14608" width="4.109375" style="569" customWidth="1"/>
    <col min="14609" max="14613" width="2.6640625" style="569" customWidth="1"/>
    <col min="14614" max="14848" width="8.88671875" style="569"/>
    <col min="14849" max="14849" width="6.6640625" style="569" customWidth="1"/>
    <col min="14850" max="14850" width="8.33203125" style="569" customWidth="1"/>
    <col min="14851" max="14851" width="6.109375" style="569" customWidth="1"/>
    <col min="14852" max="14852" width="4.109375" style="569" customWidth="1"/>
    <col min="14853" max="14853" width="6.109375" style="569" customWidth="1"/>
    <col min="14854" max="14854" width="4.109375" style="569" customWidth="1"/>
    <col min="14855" max="14855" width="6.109375" style="569" customWidth="1"/>
    <col min="14856" max="14856" width="4.33203125" style="569" customWidth="1"/>
    <col min="14857" max="14857" width="6.109375" style="569" customWidth="1"/>
    <col min="14858" max="14858" width="4.109375" style="569" customWidth="1"/>
    <col min="14859" max="14859" width="6.109375" style="569" customWidth="1"/>
    <col min="14860" max="14860" width="4.109375" style="569" customWidth="1"/>
    <col min="14861" max="14861" width="6.109375" style="569" customWidth="1"/>
    <col min="14862" max="14862" width="4.109375" style="569" customWidth="1"/>
    <col min="14863" max="14863" width="6.109375" style="569" customWidth="1"/>
    <col min="14864" max="14864" width="4.109375" style="569" customWidth="1"/>
    <col min="14865" max="14869" width="2.6640625" style="569" customWidth="1"/>
    <col min="14870" max="15104" width="8.88671875" style="569"/>
    <col min="15105" max="15105" width="6.6640625" style="569" customWidth="1"/>
    <col min="15106" max="15106" width="8.33203125" style="569" customWidth="1"/>
    <col min="15107" max="15107" width="6.109375" style="569" customWidth="1"/>
    <col min="15108" max="15108" width="4.109375" style="569" customWidth="1"/>
    <col min="15109" max="15109" width="6.109375" style="569" customWidth="1"/>
    <col min="15110" max="15110" width="4.109375" style="569" customWidth="1"/>
    <col min="15111" max="15111" width="6.109375" style="569" customWidth="1"/>
    <col min="15112" max="15112" width="4.33203125" style="569" customWidth="1"/>
    <col min="15113" max="15113" width="6.109375" style="569" customWidth="1"/>
    <col min="15114" max="15114" width="4.109375" style="569" customWidth="1"/>
    <col min="15115" max="15115" width="6.109375" style="569" customWidth="1"/>
    <col min="15116" max="15116" width="4.109375" style="569" customWidth="1"/>
    <col min="15117" max="15117" width="6.109375" style="569" customWidth="1"/>
    <col min="15118" max="15118" width="4.109375" style="569" customWidth="1"/>
    <col min="15119" max="15119" width="6.109375" style="569" customWidth="1"/>
    <col min="15120" max="15120" width="4.109375" style="569" customWidth="1"/>
    <col min="15121" max="15125" width="2.6640625" style="569" customWidth="1"/>
    <col min="15126" max="15360" width="8.88671875" style="569"/>
    <col min="15361" max="15361" width="6.6640625" style="569" customWidth="1"/>
    <col min="15362" max="15362" width="8.33203125" style="569" customWidth="1"/>
    <col min="15363" max="15363" width="6.109375" style="569" customWidth="1"/>
    <col min="15364" max="15364" width="4.109375" style="569" customWidth="1"/>
    <col min="15365" max="15365" width="6.109375" style="569" customWidth="1"/>
    <col min="15366" max="15366" width="4.109375" style="569" customWidth="1"/>
    <col min="15367" max="15367" width="6.109375" style="569" customWidth="1"/>
    <col min="15368" max="15368" width="4.33203125" style="569" customWidth="1"/>
    <col min="15369" max="15369" width="6.109375" style="569" customWidth="1"/>
    <col min="15370" max="15370" width="4.109375" style="569" customWidth="1"/>
    <col min="15371" max="15371" width="6.109375" style="569" customWidth="1"/>
    <col min="15372" max="15372" width="4.109375" style="569" customWidth="1"/>
    <col min="15373" max="15373" width="6.109375" style="569" customWidth="1"/>
    <col min="15374" max="15374" width="4.109375" style="569" customWidth="1"/>
    <col min="15375" max="15375" width="6.109375" style="569" customWidth="1"/>
    <col min="15376" max="15376" width="4.109375" style="569" customWidth="1"/>
    <col min="15377" max="15381" width="2.6640625" style="569" customWidth="1"/>
    <col min="15382" max="15616" width="8.88671875" style="569"/>
    <col min="15617" max="15617" width="6.6640625" style="569" customWidth="1"/>
    <col min="15618" max="15618" width="8.33203125" style="569" customWidth="1"/>
    <col min="15619" max="15619" width="6.109375" style="569" customWidth="1"/>
    <col min="15620" max="15620" width="4.109375" style="569" customWidth="1"/>
    <col min="15621" max="15621" width="6.109375" style="569" customWidth="1"/>
    <col min="15622" max="15622" width="4.109375" style="569" customWidth="1"/>
    <col min="15623" max="15623" width="6.109375" style="569" customWidth="1"/>
    <col min="15624" max="15624" width="4.33203125" style="569" customWidth="1"/>
    <col min="15625" max="15625" width="6.109375" style="569" customWidth="1"/>
    <col min="15626" max="15626" width="4.109375" style="569" customWidth="1"/>
    <col min="15627" max="15627" width="6.109375" style="569" customWidth="1"/>
    <col min="15628" max="15628" width="4.109375" style="569" customWidth="1"/>
    <col min="15629" max="15629" width="6.109375" style="569" customWidth="1"/>
    <col min="15630" max="15630" width="4.109375" style="569" customWidth="1"/>
    <col min="15631" max="15631" width="6.109375" style="569" customWidth="1"/>
    <col min="15632" max="15632" width="4.109375" style="569" customWidth="1"/>
    <col min="15633" max="15637" width="2.6640625" style="569" customWidth="1"/>
    <col min="15638" max="15872" width="8.88671875" style="569"/>
    <col min="15873" max="15873" width="6.6640625" style="569" customWidth="1"/>
    <col min="15874" max="15874" width="8.33203125" style="569" customWidth="1"/>
    <col min="15875" max="15875" width="6.109375" style="569" customWidth="1"/>
    <col min="15876" max="15876" width="4.109375" style="569" customWidth="1"/>
    <col min="15877" max="15877" width="6.109375" style="569" customWidth="1"/>
    <col min="15878" max="15878" width="4.109375" style="569" customWidth="1"/>
    <col min="15879" max="15879" width="6.109375" style="569" customWidth="1"/>
    <col min="15880" max="15880" width="4.33203125" style="569" customWidth="1"/>
    <col min="15881" max="15881" width="6.109375" style="569" customWidth="1"/>
    <col min="15882" max="15882" width="4.109375" style="569" customWidth="1"/>
    <col min="15883" max="15883" width="6.109375" style="569" customWidth="1"/>
    <col min="15884" max="15884" width="4.109375" style="569" customWidth="1"/>
    <col min="15885" max="15885" width="6.109375" style="569" customWidth="1"/>
    <col min="15886" max="15886" width="4.109375" style="569" customWidth="1"/>
    <col min="15887" max="15887" width="6.109375" style="569" customWidth="1"/>
    <col min="15888" max="15888" width="4.109375" style="569" customWidth="1"/>
    <col min="15889" max="15893" width="2.6640625" style="569" customWidth="1"/>
    <col min="15894" max="16128" width="8.88671875" style="569"/>
    <col min="16129" max="16129" width="6.6640625" style="569" customWidth="1"/>
    <col min="16130" max="16130" width="8.33203125" style="569" customWidth="1"/>
    <col min="16131" max="16131" width="6.109375" style="569" customWidth="1"/>
    <col min="16132" max="16132" width="4.109375" style="569" customWidth="1"/>
    <col min="16133" max="16133" width="6.109375" style="569" customWidth="1"/>
    <col min="16134" max="16134" width="4.109375" style="569" customWidth="1"/>
    <col min="16135" max="16135" width="6.109375" style="569" customWidth="1"/>
    <col min="16136" max="16136" width="4.33203125" style="569" customWidth="1"/>
    <col min="16137" max="16137" width="6.109375" style="569" customWidth="1"/>
    <col min="16138" max="16138" width="4.109375" style="569" customWidth="1"/>
    <col min="16139" max="16139" width="6.109375" style="569" customWidth="1"/>
    <col min="16140" max="16140" width="4.109375" style="569" customWidth="1"/>
    <col min="16141" max="16141" width="6.109375" style="569" customWidth="1"/>
    <col min="16142" max="16142" width="4.109375" style="569" customWidth="1"/>
    <col min="16143" max="16143" width="6.109375" style="569" customWidth="1"/>
    <col min="16144" max="16144" width="4.109375" style="569" customWidth="1"/>
    <col min="16145" max="16149" width="2.6640625" style="569" customWidth="1"/>
    <col min="16150" max="16384" width="8.88671875" style="569"/>
  </cols>
  <sheetData>
    <row r="1" spans="1:16" s="1" customFormat="1" ht="14.4">
      <c r="A1" s="6" t="s">
        <v>598</v>
      </c>
      <c r="B1" s="447"/>
      <c r="D1" s="495"/>
      <c r="F1" s="495"/>
      <c r="H1" s="495"/>
      <c r="J1" s="495"/>
      <c r="L1" s="495"/>
      <c r="N1" s="495"/>
      <c r="P1" s="495"/>
    </row>
    <row r="2" spans="1:16" s="1" customFormat="1">
      <c r="B2" s="447"/>
      <c r="D2" s="495"/>
      <c r="F2" s="495"/>
      <c r="H2" s="495"/>
      <c r="J2" s="495"/>
      <c r="L2" s="495"/>
      <c r="N2" s="495"/>
      <c r="P2" s="496" t="s">
        <v>599</v>
      </c>
    </row>
    <row r="3" spans="1:16" s="46" customFormat="1" ht="18" customHeight="1">
      <c r="A3" s="497" t="s">
        <v>285</v>
      </c>
      <c r="B3" s="498" t="s">
        <v>600</v>
      </c>
      <c r="C3" s="717" t="s">
        <v>601</v>
      </c>
      <c r="D3" s="718"/>
      <c r="E3" s="717" t="s">
        <v>602</v>
      </c>
      <c r="F3" s="718"/>
      <c r="G3" s="717" t="s">
        <v>603</v>
      </c>
      <c r="H3" s="718"/>
      <c r="I3" s="717" t="s">
        <v>604</v>
      </c>
      <c r="J3" s="718"/>
      <c r="K3" s="717" t="s">
        <v>605</v>
      </c>
      <c r="L3" s="718"/>
      <c r="M3" s="717" t="s">
        <v>606</v>
      </c>
      <c r="N3" s="718"/>
      <c r="O3" s="717" t="s">
        <v>607</v>
      </c>
      <c r="P3" s="718"/>
    </row>
    <row r="4" spans="1:16" s="1" customFormat="1" ht="18" customHeight="1">
      <c r="A4" s="499" t="s">
        <v>608</v>
      </c>
      <c r="B4" s="570"/>
      <c r="C4" s="571"/>
      <c r="D4" s="500" t="s">
        <v>609</v>
      </c>
      <c r="E4" s="571"/>
      <c r="F4" s="500" t="s">
        <v>609</v>
      </c>
      <c r="G4" s="571"/>
      <c r="H4" s="500" t="s">
        <v>609</v>
      </c>
      <c r="I4" s="571"/>
      <c r="J4" s="500" t="s">
        <v>609</v>
      </c>
      <c r="K4" s="571"/>
      <c r="L4" s="500" t="s">
        <v>609</v>
      </c>
      <c r="M4" s="571"/>
      <c r="N4" s="500" t="s">
        <v>609</v>
      </c>
      <c r="O4" s="571"/>
      <c r="P4" s="500" t="s">
        <v>609</v>
      </c>
    </row>
    <row r="5" spans="1:16" s="508" customFormat="1" ht="18" customHeight="1">
      <c r="A5" s="501" t="s">
        <v>610</v>
      </c>
      <c r="B5" s="502">
        <v>6535</v>
      </c>
      <c r="C5" s="503" t="s">
        <v>42</v>
      </c>
      <c r="D5" s="504" t="s">
        <v>42</v>
      </c>
      <c r="E5" s="505">
        <v>8</v>
      </c>
      <c r="F5" s="506">
        <v>0.1</v>
      </c>
      <c r="G5" s="505">
        <v>5408</v>
      </c>
      <c r="H5" s="506">
        <v>82.7</v>
      </c>
      <c r="I5" s="507">
        <v>190</v>
      </c>
      <c r="J5" s="506">
        <v>2.9</v>
      </c>
      <c r="K5" s="507">
        <v>44</v>
      </c>
      <c r="L5" s="506">
        <v>0.7</v>
      </c>
      <c r="M5" s="507">
        <v>194</v>
      </c>
      <c r="N5" s="506">
        <v>3</v>
      </c>
      <c r="O5" s="505">
        <v>691</v>
      </c>
      <c r="P5" s="506">
        <v>10.6</v>
      </c>
    </row>
    <row r="6" spans="1:16" s="508" customFormat="1" ht="18" customHeight="1">
      <c r="A6" s="509" t="s">
        <v>574</v>
      </c>
      <c r="B6" s="510">
        <v>6535</v>
      </c>
      <c r="C6" s="511" t="s">
        <v>42</v>
      </c>
      <c r="D6" s="512" t="s">
        <v>42</v>
      </c>
      <c r="E6" s="513">
        <v>6</v>
      </c>
      <c r="F6" s="514">
        <v>0.1</v>
      </c>
      <c r="G6" s="513">
        <v>5393</v>
      </c>
      <c r="H6" s="514">
        <v>82.5</v>
      </c>
      <c r="I6" s="515">
        <v>164</v>
      </c>
      <c r="J6" s="514">
        <v>2.5</v>
      </c>
      <c r="K6" s="515">
        <v>42</v>
      </c>
      <c r="L6" s="514">
        <v>0.6</v>
      </c>
      <c r="M6" s="515">
        <v>199</v>
      </c>
      <c r="N6" s="514">
        <v>3.1</v>
      </c>
      <c r="O6" s="513">
        <v>731</v>
      </c>
      <c r="P6" s="514">
        <v>11.2</v>
      </c>
    </row>
    <row r="7" spans="1:16" s="508" customFormat="1" ht="18" customHeight="1">
      <c r="A7" s="516" t="s">
        <v>575</v>
      </c>
      <c r="B7" s="510">
        <v>6535</v>
      </c>
      <c r="C7" s="511" t="s">
        <v>42</v>
      </c>
      <c r="D7" s="512" t="s">
        <v>42</v>
      </c>
      <c r="E7" s="513">
        <v>6</v>
      </c>
      <c r="F7" s="514">
        <v>0.1</v>
      </c>
      <c r="G7" s="513">
        <v>5195</v>
      </c>
      <c r="H7" s="514">
        <v>79.5</v>
      </c>
      <c r="I7" s="515">
        <v>166</v>
      </c>
      <c r="J7" s="514">
        <v>2.5</v>
      </c>
      <c r="K7" s="515">
        <v>42</v>
      </c>
      <c r="L7" s="514">
        <v>0.6</v>
      </c>
      <c r="M7" s="515">
        <v>199</v>
      </c>
      <c r="N7" s="514">
        <v>3.1</v>
      </c>
      <c r="O7" s="513">
        <v>927</v>
      </c>
      <c r="P7" s="514">
        <v>14.2</v>
      </c>
    </row>
    <row r="8" spans="1:16" s="508" customFormat="1" ht="18" customHeight="1">
      <c r="A8" s="516" t="s">
        <v>288</v>
      </c>
      <c r="B8" s="510">
        <v>6535</v>
      </c>
      <c r="C8" s="511" t="s">
        <v>42</v>
      </c>
      <c r="D8" s="512" t="s">
        <v>42</v>
      </c>
      <c r="E8" s="513">
        <v>6.32</v>
      </c>
      <c r="F8" s="514">
        <v>0.09</v>
      </c>
      <c r="G8" s="513">
        <v>5194.97</v>
      </c>
      <c r="H8" s="514">
        <v>79.489999999999995</v>
      </c>
      <c r="I8" s="515">
        <v>166.01</v>
      </c>
      <c r="J8" s="514">
        <v>2.54</v>
      </c>
      <c r="K8" s="515">
        <v>41.9</v>
      </c>
      <c r="L8" s="514">
        <v>0.64</v>
      </c>
      <c r="M8" s="515">
        <v>198.54</v>
      </c>
      <c r="N8" s="514">
        <v>3.1</v>
      </c>
      <c r="O8" s="513">
        <v>927.17</v>
      </c>
      <c r="P8" s="514">
        <v>14.18</v>
      </c>
    </row>
    <row r="9" spans="1:16" s="508" customFormat="1" ht="18" customHeight="1">
      <c r="A9" s="572" t="s">
        <v>611</v>
      </c>
      <c r="B9" s="573">
        <v>6535</v>
      </c>
      <c r="C9" s="574" t="s">
        <v>42</v>
      </c>
      <c r="D9" s="575" t="s">
        <v>42</v>
      </c>
      <c r="E9" s="576">
        <v>6</v>
      </c>
      <c r="F9" s="577">
        <v>0.09</v>
      </c>
      <c r="G9" s="576">
        <v>5195</v>
      </c>
      <c r="H9" s="577">
        <v>79.489999999999995</v>
      </c>
      <c r="I9" s="578">
        <v>166</v>
      </c>
      <c r="J9" s="577">
        <v>2.54</v>
      </c>
      <c r="K9" s="578">
        <v>42</v>
      </c>
      <c r="L9" s="577">
        <v>0.64</v>
      </c>
      <c r="M9" s="578">
        <v>198.78</v>
      </c>
      <c r="N9" s="577">
        <v>3.1</v>
      </c>
      <c r="O9" s="576">
        <v>927.18</v>
      </c>
      <c r="P9" s="577">
        <v>14.2</v>
      </c>
    </row>
    <row r="10" spans="1:16" s="508" customFormat="1" ht="13.2" customHeight="1">
      <c r="A10" s="1"/>
      <c r="B10" s="447"/>
      <c r="C10" s="1"/>
      <c r="D10" s="495"/>
      <c r="E10" s="1"/>
      <c r="F10" s="495"/>
      <c r="G10" s="1"/>
      <c r="H10" s="495"/>
      <c r="I10" s="1"/>
      <c r="J10" s="495"/>
      <c r="K10" s="1"/>
      <c r="L10" s="495"/>
      <c r="M10" s="1"/>
      <c r="N10" s="495"/>
      <c r="O10" s="1"/>
      <c r="P10" s="496" t="s">
        <v>612</v>
      </c>
    </row>
    <row r="11" spans="1:16" s="1" customFormat="1">
      <c r="A11" s="2" t="s">
        <v>613</v>
      </c>
      <c r="B11" s="447"/>
      <c r="D11" s="495"/>
      <c r="F11" s="495"/>
      <c r="H11" s="495"/>
      <c r="J11" s="495"/>
      <c r="L11" s="495"/>
      <c r="N11" s="495"/>
      <c r="P11" s="495"/>
    </row>
    <row r="12" spans="1:16" s="1" customFormat="1">
      <c r="B12" s="447"/>
      <c r="C12" s="517"/>
      <c r="D12" s="517"/>
      <c r="F12" s="495"/>
      <c r="H12" s="495"/>
      <c r="J12" s="495"/>
      <c r="L12" s="495"/>
      <c r="N12" s="495"/>
      <c r="P12" s="495"/>
    </row>
    <row r="13" spans="1:16" s="1" customFormat="1">
      <c r="B13" s="447"/>
      <c r="D13" s="495"/>
      <c r="F13" s="495"/>
      <c r="H13" s="495"/>
      <c r="J13" s="495"/>
      <c r="L13" s="495"/>
      <c r="N13" s="495"/>
      <c r="P13" s="495"/>
    </row>
  </sheetData>
  <mergeCells count="7">
    <mergeCell ref="O3:P3"/>
    <mergeCell ref="C3:D3"/>
    <mergeCell ref="E3:F3"/>
    <mergeCell ref="G3:H3"/>
    <mergeCell ref="I3:J3"/>
    <mergeCell ref="K3:L3"/>
    <mergeCell ref="M3:N3"/>
  </mergeCells>
  <phoneticPr fontId="1"/>
  <pageMargins left="0.7" right="0.7" top="0.75" bottom="0.75" header="0.3" footer="0.3"/>
  <pageSetup paperSize="9" orientation="portrait" r:id="rId1"/>
  <ignoredErrors>
    <ignoredError sqref="A6:A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8E8D4-06FB-45EF-A248-3ADED9CC597A}">
  <dimension ref="A1:Q12"/>
  <sheetViews>
    <sheetView showGridLines="0" workbookViewId="0"/>
  </sheetViews>
  <sheetFormatPr defaultRowHeight="13.2"/>
  <cols>
    <col min="1" max="1" width="4.44140625" style="569" customWidth="1"/>
    <col min="2" max="2" width="4.77734375" style="569" customWidth="1"/>
    <col min="3" max="9" width="11.21875" style="569" customWidth="1"/>
    <col min="10" max="14" width="2.6640625" style="569" customWidth="1"/>
    <col min="15" max="256" width="8.88671875" style="569"/>
    <col min="257" max="257" width="4.88671875" style="569" customWidth="1"/>
    <col min="258" max="258" width="3.6640625" style="569" customWidth="1"/>
    <col min="259" max="265" width="11.21875" style="569" customWidth="1"/>
    <col min="266" max="270" width="2.6640625" style="569" customWidth="1"/>
    <col min="271" max="512" width="8.88671875" style="569"/>
    <col min="513" max="513" width="4.88671875" style="569" customWidth="1"/>
    <col min="514" max="514" width="3.6640625" style="569" customWidth="1"/>
    <col min="515" max="521" width="11.21875" style="569" customWidth="1"/>
    <col min="522" max="526" width="2.6640625" style="569" customWidth="1"/>
    <col min="527" max="768" width="8.88671875" style="569"/>
    <col min="769" max="769" width="4.88671875" style="569" customWidth="1"/>
    <col min="770" max="770" width="3.6640625" style="569" customWidth="1"/>
    <col min="771" max="777" width="11.21875" style="569" customWidth="1"/>
    <col min="778" max="782" width="2.6640625" style="569" customWidth="1"/>
    <col min="783" max="1024" width="8.88671875" style="569"/>
    <col min="1025" max="1025" width="4.88671875" style="569" customWidth="1"/>
    <col min="1026" max="1026" width="3.6640625" style="569" customWidth="1"/>
    <col min="1027" max="1033" width="11.21875" style="569" customWidth="1"/>
    <col min="1034" max="1038" width="2.6640625" style="569" customWidth="1"/>
    <col min="1039" max="1280" width="8.88671875" style="569"/>
    <col min="1281" max="1281" width="4.88671875" style="569" customWidth="1"/>
    <col min="1282" max="1282" width="3.6640625" style="569" customWidth="1"/>
    <col min="1283" max="1289" width="11.21875" style="569" customWidth="1"/>
    <col min="1290" max="1294" width="2.6640625" style="569" customWidth="1"/>
    <col min="1295" max="1536" width="8.88671875" style="569"/>
    <col min="1537" max="1537" width="4.88671875" style="569" customWidth="1"/>
    <col min="1538" max="1538" width="3.6640625" style="569" customWidth="1"/>
    <col min="1539" max="1545" width="11.21875" style="569" customWidth="1"/>
    <col min="1546" max="1550" width="2.6640625" style="569" customWidth="1"/>
    <col min="1551" max="1792" width="8.88671875" style="569"/>
    <col min="1793" max="1793" width="4.88671875" style="569" customWidth="1"/>
    <col min="1794" max="1794" width="3.6640625" style="569" customWidth="1"/>
    <col min="1795" max="1801" width="11.21875" style="569" customWidth="1"/>
    <col min="1802" max="1806" width="2.6640625" style="569" customWidth="1"/>
    <col min="1807" max="2048" width="8.88671875" style="569"/>
    <col min="2049" max="2049" width="4.88671875" style="569" customWidth="1"/>
    <col min="2050" max="2050" width="3.6640625" style="569" customWidth="1"/>
    <col min="2051" max="2057" width="11.21875" style="569" customWidth="1"/>
    <col min="2058" max="2062" width="2.6640625" style="569" customWidth="1"/>
    <col min="2063" max="2304" width="8.88671875" style="569"/>
    <col min="2305" max="2305" width="4.88671875" style="569" customWidth="1"/>
    <col min="2306" max="2306" width="3.6640625" style="569" customWidth="1"/>
    <col min="2307" max="2313" width="11.21875" style="569" customWidth="1"/>
    <col min="2314" max="2318" width="2.6640625" style="569" customWidth="1"/>
    <col min="2319" max="2560" width="8.88671875" style="569"/>
    <col min="2561" max="2561" width="4.88671875" style="569" customWidth="1"/>
    <col min="2562" max="2562" width="3.6640625" style="569" customWidth="1"/>
    <col min="2563" max="2569" width="11.21875" style="569" customWidth="1"/>
    <col min="2570" max="2574" width="2.6640625" style="569" customWidth="1"/>
    <col min="2575" max="2816" width="8.88671875" style="569"/>
    <col min="2817" max="2817" width="4.88671875" style="569" customWidth="1"/>
    <col min="2818" max="2818" width="3.6640625" style="569" customWidth="1"/>
    <col min="2819" max="2825" width="11.21875" style="569" customWidth="1"/>
    <col min="2826" max="2830" width="2.6640625" style="569" customWidth="1"/>
    <col min="2831" max="3072" width="8.88671875" style="569"/>
    <col min="3073" max="3073" width="4.88671875" style="569" customWidth="1"/>
    <col min="3074" max="3074" width="3.6640625" style="569" customWidth="1"/>
    <col min="3075" max="3081" width="11.21875" style="569" customWidth="1"/>
    <col min="3082" max="3086" width="2.6640625" style="569" customWidth="1"/>
    <col min="3087" max="3328" width="8.88671875" style="569"/>
    <col min="3329" max="3329" width="4.88671875" style="569" customWidth="1"/>
    <col min="3330" max="3330" width="3.6640625" style="569" customWidth="1"/>
    <col min="3331" max="3337" width="11.21875" style="569" customWidth="1"/>
    <col min="3338" max="3342" width="2.6640625" style="569" customWidth="1"/>
    <col min="3343" max="3584" width="8.88671875" style="569"/>
    <col min="3585" max="3585" width="4.88671875" style="569" customWidth="1"/>
    <col min="3586" max="3586" width="3.6640625" style="569" customWidth="1"/>
    <col min="3587" max="3593" width="11.21875" style="569" customWidth="1"/>
    <col min="3594" max="3598" width="2.6640625" style="569" customWidth="1"/>
    <col min="3599" max="3840" width="8.88671875" style="569"/>
    <col min="3841" max="3841" width="4.88671875" style="569" customWidth="1"/>
    <col min="3842" max="3842" width="3.6640625" style="569" customWidth="1"/>
    <col min="3843" max="3849" width="11.21875" style="569" customWidth="1"/>
    <col min="3850" max="3854" width="2.6640625" style="569" customWidth="1"/>
    <col min="3855" max="4096" width="8.88671875" style="569"/>
    <col min="4097" max="4097" width="4.88671875" style="569" customWidth="1"/>
    <col min="4098" max="4098" width="3.6640625" style="569" customWidth="1"/>
    <col min="4099" max="4105" width="11.21875" style="569" customWidth="1"/>
    <col min="4106" max="4110" width="2.6640625" style="569" customWidth="1"/>
    <col min="4111" max="4352" width="8.88671875" style="569"/>
    <col min="4353" max="4353" width="4.88671875" style="569" customWidth="1"/>
    <col min="4354" max="4354" width="3.6640625" style="569" customWidth="1"/>
    <col min="4355" max="4361" width="11.21875" style="569" customWidth="1"/>
    <col min="4362" max="4366" width="2.6640625" style="569" customWidth="1"/>
    <col min="4367" max="4608" width="8.88671875" style="569"/>
    <col min="4609" max="4609" width="4.88671875" style="569" customWidth="1"/>
    <col min="4610" max="4610" width="3.6640625" style="569" customWidth="1"/>
    <col min="4611" max="4617" width="11.21875" style="569" customWidth="1"/>
    <col min="4618" max="4622" width="2.6640625" style="569" customWidth="1"/>
    <col min="4623" max="4864" width="8.88671875" style="569"/>
    <col min="4865" max="4865" width="4.88671875" style="569" customWidth="1"/>
    <col min="4866" max="4866" width="3.6640625" style="569" customWidth="1"/>
    <col min="4867" max="4873" width="11.21875" style="569" customWidth="1"/>
    <col min="4874" max="4878" width="2.6640625" style="569" customWidth="1"/>
    <col min="4879" max="5120" width="8.88671875" style="569"/>
    <col min="5121" max="5121" width="4.88671875" style="569" customWidth="1"/>
    <col min="5122" max="5122" width="3.6640625" style="569" customWidth="1"/>
    <col min="5123" max="5129" width="11.21875" style="569" customWidth="1"/>
    <col min="5130" max="5134" width="2.6640625" style="569" customWidth="1"/>
    <col min="5135" max="5376" width="8.88671875" style="569"/>
    <col min="5377" max="5377" width="4.88671875" style="569" customWidth="1"/>
    <col min="5378" max="5378" width="3.6640625" style="569" customWidth="1"/>
    <col min="5379" max="5385" width="11.21875" style="569" customWidth="1"/>
    <col min="5386" max="5390" width="2.6640625" style="569" customWidth="1"/>
    <col min="5391" max="5632" width="8.88671875" style="569"/>
    <col min="5633" max="5633" width="4.88671875" style="569" customWidth="1"/>
    <col min="5634" max="5634" width="3.6640625" style="569" customWidth="1"/>
    <col min="5635" max="5641" width="11.21875" style="569" customWidth="1"/>
    <col min="5642" max="5646" width="2.6640625" style="569" customWidth="1"/>
    <col min="5647" max="5888" width="8.88671875" style="569"/>
    <col min="5889" max="5889" width="4.88671875" style="569" customWidth="1"/>
    <col min="5890" max="5890" width="3.6640625" style="569" customWidth="1"/>
    <col min="5891" max="5897" width="11.21875" style="569" customWidth="1"/>
    <col min="5898" max="5902" width="2.6640625" style="569" customWidth="1"/>
    <col min="5903" max="6144" width="8.88671875" style="569"/>
    <col min="6145" max="6145" width="4.88671875" style="569" customWidth="1"/>
    <col min="6146" max="6146" width="3.6640625" style="569" customWidth="1"/>
    <col min="6147" max="6153" width="11.21875" style="569" customWidth="1"/>
    <col min="6154" max="6158" width="2.6640625" style="569" customWidth="1"/>
    <col min="6159" max="6400" width="8.88671875" style="569"/>
    <col min="6401" max="6401" width="4.88671875" style="569" customWidth="1"/>
    <col min="6402" max="6402" width="3.6640625" style="569" customWidth="1"/>
    <col min="6403" max="6409" width="11.21875" style="569" customWidth="1"/>
    <col min="6410" max="6414" width="2.6640625" style="569" customWidth="1"/>
    <col min="6415" max="6656" width="8.88671875" style="569"/>
    <col min="6657" max="6657" width="4.88671875" style="569" customWidth="1"/>
    <col min="6658" max="6658" width="3.6640625" style="569" customWidth="1"/>
    <col min="6659" max="6665" width="11.21875" style="569" customWidth="1"/>
    <col min="6666" max="6670" width="2.6640625" style="569" customWidth="1"/>
    <col min="6671" max="6912" width="8.88671875" style="569"/>
    <col min="6913" max="6913" width="4.88671875" style="569" customWidth="1"/>
    <col min="6914" max="6914" width="3.6640625" style="569" customWidth="1"/>
    <col min="6915" max="6921" width="11.21875" style="569" customWidth="1"/>
    <col min="6922" max="6926" width="2.6640625" style="569" customWidth="1"/>
    <col min="6927" max="7168" width="8.88671875" style="569"/>
    <col min="7169" max="7169" width="4.88671875" style="569" customWidth="1"/>
    <col min="7170" max="7170" width="3.6640625" style="569" customWidth="1"/>
    <col min="7171" max="7177" width="11.21875" style="569" customWidth="1"/>
    <col min="7178" max="7182" width="2.6640625" style="569" customWidth="1"/>
    <col min="7183" max="7424" width="8.88671875" style="569"/>
    <col min="7425" max="7425" width="4.88671875" style="569" customWidth="1"/>
    <col min="7426" max="7426" width="3.6640625" style="569" customWidth="1"/>
    <col min="7427" max="7433" width="11.21875" style="569" customWidth="1"/>
    <col min="7434" max="7438" width="2.6640625" style="569" customWidth="1"/>
    <col min="7439" max="7680" width="8.88671875" style="569"/>
    <col min="7681" max="7681" width="4.88671875" style="569" customWidth="1"/>
    <col min="7682" max="7682" width="3.6640625" style="569" customWidth="1"/>
    <col min="7683" max="7689" width="11.21875" style="569" customWidth="1"/>
    <col min="7690" max="7694" width="2.6640625" style="569" customWidth="1"/>
    <col min="7695" max="7936" width="8.88671875" style="569"/>
    <col min="7937" max="7937" width="4.88671875" style="569" customWidth="1"/>
    <col min="7938" max="7938" width="3.6640625" style="569" customWidth="1"/>
    <col min="7939" max="7945" width="11.21875" style="569" customWidth="1"/>
    <col min="7946" max="7950" width="2.6640625" style="569" customWidth="1"/>
    <col min="7951" max="8192" width="8.88671875" style="569"/>
    <col min="8193" max="8193" width="4.88671875" style="569" customWidth="1"/>
    <col min="8194" max="8194" width="3.6640625" style="569" customWidth="1"/>
    <col min="8195" max="8201" width="11.21875" style="569" customWidth="1"/>
    <col min="8202" max="8206" width="2.6640625" style="569" customWidth="1"/>
    <col min="8207" max="8448" width="8.88671875" style="569"/>
    <col min="8449" max="8449" width="4.88671875" style="569" customWidth="1"/>
    <col min="8450" max="8450" width="3.6640625" style="569" customWidth="1"/>
    <col min="8451" max="8457" width="11.21875" style="569" customWidth="1"/>
    <col min="8458" max="8462" width="2.6640625" style="569" customWidth="1"/>
    <col min="8463" max="8704" width="8.88671875" style="569"/>
    <col min="8705" max="8705" width="4.88671875" style="569" customWidth="1"/>
    <col min="8706" max="8706" width="3.6640625" style="569" customWidth="1"/>
    <col min="8707" max="8713" width="11.21875" style="569" customWidth="1"/>
    <col min="8714" max="8718" width="2.6640625" style="569" customWidth="1"/>
    <col min="8719" max="8960" width="8.88671875" style="569"/>
    <col min="8961" max="8961" width="4.88671875" style="569" customWidth="1"/>
    <col min="8962" max="8962" width="3.6640625" style="569" customWidth="1"/>
    <col min="8963" max="8969" width="11.21875" style="569" customWidth="1"/>
    <col min="8970" max="8974" width="2.6640625" style="569" customWidth="1"/>
    <col min="8975" max="9216" width="8.88671875" style="569"/>
    <col min="9217" max="9217" width="4.88671875" style="569" customWidth="1"/>
    <col min="9218" max="9218" width="3.6640625" style="569" customWidth="1"/>
    <col min="9219" max="9225" width="11.21875" style="569" customWidth="1"/>
    <col min="9226" max="9230" width="2.6640625" style="569" customWidth="1"/>
    <col min="9231" max="9472" width="8.88671875" style="569"/>
    <col min="9473" max="9473" width="4.88671875" style="569" customWidth="1"/>
    <col min="9474" max="9474" width="3.6640625" style="569" customWidth="1"/>
    <col min="9475" max="9481" width="11.21875" style="569" customWidth="1"/>
    <col min="9482" max="9486" width="2.6640625" style="569" customWidth="1"/>
    <col min="9487" max="9728" width="8.88671875" style="569"/>
    <col min="9729" max="9729" width="4.88671875" style="569" customWidth="1"/>
    <col min="9730" max="9730" width="3.6640625" style="569" customWidth="1"/>
    <col min="9731" max="9737" width="11.21875" style="569" customWidth="1"/>
    <col min="9738" max="9742" width="2.6640625" style="569" customWidth="1"/>
    <col min="9743" max="9984" width="8.88671875" style="569"/>
    <col min="9985" max="9985" width="4.88671875" style="569" customWidth="1"/>
    <col min="9986" max="9986" width="3.6640625" style="569" customWidth="1"/>
    <col min="9987" max="9993" width="11.21875" style="569" customWidth="1"/>
    <col min="9994" max="9998" width="2.6640625" style="569" customWidth="1"/>
    <col min="9999" max="10240" width="8.88671875" style="569"/>
    <col min="10241" max="10241" width="4.88671875" style="569" customWidth="1"/>
    <col min="10242" max="10242" width="3.6640625" style="569" customWidth="1"/>
    <col min="10243" max="10249" width="11.21875" style="569" customWidth="1"/>
    <col min="10250" max="10254" width="2.6640625" style="569" customWidth="1"/>
    <col min="10255" max="10496" width="8.88671875" style="569"/>
    <col min="10497" max="10497" width="4.88671875" style="569" customWidth="1"/>
    <col min="10498" max="10498" width="3.6640625" style="569" customWidth="1"/>
    <col min="10499" max="10505" width="11.21875" style="569" customWidth="1"/>
    <col min="10506" max="10510" width="2.6640625" style="569" customWidth="1"/>
    <col min="10511" max="10752" width="8.88671875" style="569"/>
    <col min="10753" max="10753" width="4.88671875" style="569" customWidth="1"/>
    <col min="10754" max="10754" width="3.6640625" style="569" customWidth="1"/>
    <col min="10755" max="10761" width="11.21875" style="569" customWidth="1"/>
    <col min="10762" max="10766" width="2.6640625" style="569" customWidth="1"/>
    <col min="10767" max="11008" width="8.88671875" style="569"/>
    <col min="11009" max="11009" width="4.88671875" style="569" customWidth="1"/>
    <col min="11010" max="11010" width="3.6640625" style="569" customWidth="1"/>
    <col min="11011" max="11017" width="11.21875" style="569" customWidth="1"/>
    <col min="11018" max="11022" width="2.6640625" style="569" customWidth="1"/>
    <col min="11023" max="11264" width="8.88671875" style="569"/>
    <col min="11265" max="11265" width="4.88671875" style="569" customWidth="1"/>
    <col min="11266" max="11266" width="3.6640625" style="569" customWidth="1"/>
    <col min="11267" max="11273" width="11.21875" style="569" customWidth="1"/>
    <col min="11274" max="11278" width="2.6640625" style="569" customWidth="1"/>
    <col min="11279" max="11520" width="8.88671875" style="569"/>
    <col min="11521" max="11521" width="4.88671875" style="569" customWidth="1"/>
    <col min="11522" max="11522" width="3.6640625" style="569" customWidth="1"/>
    <col min="11523" max="11529" width="11.21875" style="569" customWidth="1"/>
    <col min="11530" max="11534" width="2.6640625" style="569" customWidth="1"/>
    <col min="11535" max="11776" width="8.88671875" style="569"/>
    <col min="11777" max="11777" width="4.88671875" style="569" customWidth="1"/>
    <col min="11778" max="11778" width="3.6640625" style="569" customWidth="1"/>
    <col min="11779" max="11785" width="11.21875" style="569" customWidth="1"/>
    <col min="11786" max="11790" width="2.6640625" style="569" customWidth="1"/>
    <col min="11791" max="12032" width="8.88671875" style="569"/>
    <col min="12033" max="12033" width="4.88671875" style="569" customWidth="1"/>
    <col min="12034" max="12034" width="3.6640625" style="569" customWidth="1"/>
    <col min="12035" max="12041" width="11.21875" style="569" customWidth="1"/>
    <col min="12042" max="12046" width="2.6640625" style="569" customWidth="1"/>
    <col min="12047" max="12288" width="8.88671875" style="569"/>
    <col min="12289" max="12289" width="4.88671875" style="569" customWidth="1"/>
    <col min="12290" max="12290" width="3.6640625" style="569" customWidth="1"/>
    <col min="12291" max="12297" width="11.21875" style="569" customWidth="1"/>
    <col min="12298" max="12302" width="2.6640625" style="569" customWidth="1"/>
    <col min="12303" max="12544" width="8.88671875" style="569"/>
    <col min="12545" max="12545" width="4.88671875" style="569" customWidth="1"/>
    <col min="12546" max="12546" width="3.6640625" style="569" customWidth="1"/>
    <col min="12547" max="12553" width="11.21875" style="569" customWidth="1"/>
    <col min="12554" max="12558" width="2.6640625" style="569" customWidth="1"/>
    <col min="12559" max="12800" width="8.88671875" style="569"/>
    <col min="12801" max="12801" width="4.88671875" style="569" customWidth="1"/>
    <col min="12802" max="12802" width="3.6640625" style="569" customWidth="1"/>
    <col min="12803" max="12809" width="11.21875" style="569" customWidth="1"/>
    <col min="12810" max="12814" width="2.6640625" style="569" customWidth="1"/>
    <col min="12815" max="13056" width="8.88671875" style="569"/>
    <col min="13057" max="13057" width="4.88671875" style="569" customWidth="1"/>
    <col min="13058" max="13058" width="3.6640625" style="569" customWidth="1"/>
    <col min="13059" max="13065" width="11.21875" style="569" customWidth="1"/>
    <col min="13066" max="13070" width="2.6640625" style="569" customWidth="1"/>
    <col min="13071" max="13312" width="8.88671875" style="569"/>
    <col min="13313" max="13313" width="4.88671875" style="569" customWidth="1"/>
    <col min="13314" max="13314" width="3.6640625" style="569" customWidth="1"/>
    <col min="13315" max="13321" width="11.21875" style="569" customWidth="1"/>
    <col min="13322" max="13326" width="2.6640625" style="569" customWidth="1"/>
    <col min="13327" max="13568" width="8.88671875" style="569"/>
    <col min="13569" max="13569" width="4.88671875" style="569" customWidth="1"/>
    <col min="13570" max="13570" width="3.6640625" style="569" customWidth="1"/>
    <col min="13571" max="13577" width="11.21875" style="569" customWidth="1"/>
    <col min="13578" max="13582" width="2.6640625" style="569" customWidth="1"/>
    <col min="13583" max="13824" width="8.88671875" style="569"/>
    <col min="13825" max="13825" width="4.88671875" style="569" customWidth="1"/>
    <col min="13826" max="13826" width="3.6640625" style="569" customWidth="1"/>
    <col min="13827" max="13833" width="11.21875" style="569" customWidth="1"/>
    <col min="13834" max="13838" width="2.6640625" style="569" customWidth="1"/>
    <col min="13839" max="14080" width="8.88671875" style="569"/>
    <col min="14081" max="14081" width="4.88671875" style="569" customWidth="1"/>
    <col min="14082" max="14082" width="3.6640625" style="569" customWidth="1"/>
    <col min="14083" max="14089" width="11.21875" style="569" customWidth="1"/>
    <col min="14090" max="14094" width="2.6640625" style="569" customWidth="1"/>
    <col min="14095" max="14336" width="8.88671875" style="569"/>
    <col min="14337" max="14337" width="4.88671875" style="569" customWidth="1"/>
    <col min="14338" max="14338" width="3.6640625" style="569" customWidth="1"/>
    <col min="14339" max="14345" width="11.21875" style="569" customWidth="1"/>
    <col min="14346" max="14350" width="2.6640625" style="569" customWidth="1"/>
    <col min="14351" max="14592" width="8.88671875" style="569"/>
    <col min="14593" max="14593" width="4.88671875" style="569" customWidth="1"/>
    <col min="14594" max="14594" width="3.6640625" style="569" customWidth="1"/>
    <col min="14595" max="14601" width="11.21875" style="569" customWidth="1"/>
    <col min="14602" max="14606" width="2.6640625" style="569" customWidth="1"/>
    <col min="14607" max="14848" width="8.88671875" style="569"/>
    <col min="14849" max="14849" width="4.88671875" style="569" customWidth="1"/>
    <col min="14850" max="14850" width="3.6640625" style="569" customWidth="1"/>
    <col min="14851" max="14857" width="11.21875" style="569" customWidth="1"/>
    <col min="14858" max="14862" width="2.6640625" style="569" customWidth="1"/>
    <col min="14863" max="15104" width="8.88671875" style="569"/>
    <col min="15105" max="15105" width="4.88671875" style="569" customWidth="1"/>
    <col min="15106" max="15106" width="3.6640625" style="569" customWidth="1"/>
    <col min="15107" max="15113" width="11.21875" style="569" customWidth="1"/>
    <col min="15114" max="15118" width="2.6640625" style="569" customWidth="1"/>
    <col min="15119" max="15360" width="8.88671875" style="569"/>
    <col min="15361" max="15361" width="4.88671875" style="569" customWidth="1"/>
    <col min="15362" max="15362" width="3.6640625" style="569" customWidth="1"/>
    <col min="15363" max="15369" width="11.21875" style="569" customWidth="1"/>
    <col min="15370" max="15374" width="2.6640625" style="569" customWidth="1"/>
    <col min="15375" max="15616" width="8.88671875" style="569"/>
    <col min="15617" max="15617" width="4.88671875" style="569" customWidth="1"/>
    <col min="15618" max="15618" width="3.6640625" style="569" customWidth="1"/>
    <col min="15619" max="15625" width="11.21875" style="569" customWidth="1"/>
    <col min="15626" max="15630" width="2.6640625" style="569" customWidth="1"/>
    <col min="15631" max="15872" width="8.88671875" style="569"/>
    <col min="15873" max="15873" width="4.88671875" style="569" customWidth="1"/>
    <col min="15874" max="15874" width="3.6640625" style="569" customWidth="1"/>
    <col min="15875" max="15881" width="11.21875" style="569" customWidth="1"/>
    <col min="15882" max="15886" width="2.6640625" style="569" customWidth="1"/>
    <col min="15887" max="16128" width="8.88671875" style="569"/>
    <col min="16129" max="16129" width="4.88671875" style="569" customWidth="1"/>
    <col min="16130" max="16130" width="3.6640625" style="569" customWidth="1"/>
    <col min="16131" max="16137" width="11.21875" style="569" customWidth="1"/>
    <col min="16138" max="16142" width="2.6640625" style="569" customWidth="1"/>
    <col min="16143" max="16384" width="8.88671875" style="569"/>
  </cols>
  <sheetData>
    <row r="1" spans="1:17" s="1" customFormat="1" ht="14.4">
      <c r="A1" s="6" t="s">
        <v>614</v>
      </c>
      <c r="B1" s="135"/>
      <c r="C1" s="518"/>
      <c r="D1" s="519"/>
      <c r="E1" s="519"/>
      <c r="F1" s="519"/>
      <c r="G1" s="519"/>
      <c r="H1" s="519"/>
      <c r="I1" s="519"/>
    </row>
    <row r="2" spans="1:17" s="1" customFormat="1">
      <c r="B2" s="135"/>
      <c r="C2" s="518"/>
      <c r="D2" s="519"/>
      <c r="E2" s="519"/>
      <c r="F2" s="519"/>
      <c r="G2" s="519"/>
      <c r="H2" s="519"/>
      <c r="I2" s="520" t="s">
        <v>615</v>
      </c>
    </row>
    <row r="3" spans="1:17" s="7" customFormat="1" ht="18" customHeight="1">
      <c r="A3" s="521"/>
      <c r="B3" s="522" t="s">
        <v>616</v>
      </c>
      <c r="C3" s="721" t="s">
        <v>617</v>
      </c>
      <c r="D3" s="723" t="s">
        <v>618</v>
      </c>
      <c r="E3" s="725" t="s">
        <v>619</v>
      </c>
      <c r="F3" s="725" t="s">
        <v>620</v>
      </c>
      <c r="G3" s="725" t="s">
        <v>621</v>
      </c>
      <c r="H3" s="725" t="s">
        <v>622</v>
      </c>
      <c r="I3" s="727" t="s">
        <v>606</v>
      </c>
    </row>
    <row r="4" spans="1:17" s="7" customFormat="1" ht="18" customHeight="1">
      <c r="A4" s="523" t="s">
        <v>608</v>
      </c>
      <c r="B4" s="524"/>
      <c r="C4" s="722"/>
      <c r="D4" s="724"/>
      <c r="E4" s="726"/>
      <c r="F4" s="726"/>
      <c r="G4" s="726"/>
      <c r="H4" s="726"/>
      <c r="I4" s="728"/>
    </row>
    <row r="5" spans="1:17" s="136" customFormat="1" ht="18" customHeight="1">
      <c r="A5" s="729" t="s">
        <v>623</v>
      </c>
      <c r="B5" s="730"/>
      <c r="C5" s="525">
        <v>41595045</v>
      </c>
      <c r="D5" s="526" t="s">
        <v>42</v>
      </c>
      <c r="E5" s="527">
        <v>58363</v>
      </c>
      <c r="F5" s="527">
        <v>38225880</v>
      </c>
      <c r="G5" s="527">
        <v>975359</v>
      </c>
      <c r="H5" s="527">
        <v>395227</v>
      </c>
      <c r="I5" s="528">
        <v>1940216</v>
      </c>
    </row>
    <row r="6" spans="1:17" s="136" customFormat="1" ht="18" customHeight="1">
      <c r="A6" s="731" t="s">
        <v>289</v>
      </c>
      <c r="B6" s="732"/>
      <c r="C6" s="529">
        <v>41563017</v>
      </c>
      <c r="D6" s="530" t="s">
        <v>42</v>
      </c>
      <c r="E6" s="531">
        <v>54738</v>
      </c>
      <c r="F6" s="531">
        <v>38185154</v>
      </c>
      <c r="G6" s="531">
        <v>964322</v>
      </c>
      <c r="H6" s="531">
        <v>368963</v>
      </c>
      <c r="I6" s="532">
        <v>1989840</v>
      </c>
    </row>
    <row r="7" spans="1:17" s="136" customFormat="1" ht="18" customHeight="1">
      <c r="A7" s="733" t="s">
        <v>575</v>
      </c>
      <c r="B7" s="734"/>
      <c r="C7" s="529">
        <v>39537137</v>
      </c>
      <c r="D7" s="530" t="s">
        <v>42</v>
      </c>
      <c r="E7" s="531">
        <v>56961</v>
      </c>
      <c r="F7" s="531">
        <v>36145150</v>
      </c>
      <c r="G7" s="531">
        <v>976488</v>
      </c>
      <c r="H7" s="531">
        <v>368962</v>
      </c>
      <c r="I7" s="532">
        <v>1989576</v>
      </c>
    </row>
    <row r="8" spans="1:17" s="136" customFormat="1" ht="18" customHeight="1">
      <c r="A8" s="733" t="s">
        <v>288</v>
      </c>
      <c r="B8" s="734"/>
      <c r="C8" s="529">
        <v>39554821</v>
      </c>
      <c r="D8" s="530" t="s">
        <v>42</v>
      </c>
      <c r="E8" s="531">
        <v>61295</v>
      </c>
      <c r="F8" s="531">
        <v>36140165</v>
      </c>
      <c r="G8" s="531">
        <v>999294</v>
      </c>
      <c r="H8" s="531">
        <v>368583</v>
      </c>
      <c r="I8" s="532">
        <v>1985484</v>
      </c>
    </row>
    <row r="9" spans="1:17" s="136" customFormat="1" ht="18" customHeight="1">
      <c r="A9" s="719" t="s">
        <v>611</v>
      </c>
      <c r="B9" s="720"/>
      <c r="C9" s="579">
        <v>39557511</v>
      </c>
      <c r="D9" s="580" t="s">
        <v>42</v>
      </c>
      <c r="E9" s="581">
        <v>61295</v>
      </c>
      <c r="F9" s="581">
        <v>36133387</v>
      </c>
      <c r="G9" s="581">
        <v>1006804</v>
      </c>
      <c r="H9" s="581">
        <v>368170</v>
      </c>
      <c r="I9" s="582">
        <v>1987855</v>
      </c>
    </row>
    <row r="10" spans="1:17" s="1" customFormat="1">
      <c r="B10" s="135"/>
      <c r="C10" s="518"/>
      <c r="D10" s="519"/>
      <c r="E10" s="519"/>
      <c r="F10" s="519"/>
      <c r="G10" s="519"/>
      <c r="H10" s="519"/>
      <c r="I10" s="496" t="s">
        <v>612</v>
      </c>
      <c r="Q10" s="50"/>
    </row>
    <row r="11" spans="1:17" s="1" customFormat="1">
      <c r="A11" s="533"/>
      <c r="B11" s="422"/>
      <c r="C11" s="518"/>
      <c r="D11" s="519"/>
      <c r="E11" s="519"/>
      <c r="F11" s="519"/>
      <c r="G11" s="519"/>
      <c r="H11" s="519"/>
      <c r="I11" s="519"/>
    </row>
    <row r="12" spans="1:17" s="1" customFormat="1">
      <c r="B12" s="135"/>
      <c r="C12" s="518"/>
      <c r="D12" s="519"/>
      <c r="E12" s="519"/>
      <c r="F12" s="519"/>
      <c r="G12" s="519"/>
      <c r="H12" s="519"/>
      <c r="I12" s="519"/>
    </row>
  </sheetData>
  <mergeCells count="12">
    <mergeCell ref="I3:I4"/>
    <mergeCell ref="A5:B5"/>
    <mergeCell ref="A6:B6"/>
    <mergeCell ref="A7:B7"/>
    <mergeCell ref="A8:B8"/>
    <mergeCell ref="G3:G4"/>
    <mergeCell ref="H3:H4"/>
    <mergeCell ref="A9:B9"/>
    <mergeCell ref="C3:C4"/>
    <mergeCell ref="D3:D4"/>
    <mergeCell ref="E3:E4"/>
    <mergeCell ref="F3:F4"/>
  </mergeCells>
  <phoneticPr fontId="1"/>
  <pageMargins left="0.7" right="0.7" top="0.75" bottom="0.75" header="0.3" footer="0.3"/>
  <pageSetup paperSize="9" orientation="portrait" r:id="rId1"/>
  <ignoredErrors>
    <ignoredError sqref="A6:A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1B727-5C59-4854-84BE-E7ABFD418A68}">
  <dimension ref="A1:H10"/>
  <sheetViews>
    <sheetView showGridLines="0" workbookViewId="0"/>
  </sheetViews>
  <sheetFormatPr defaultRowHeight="13.2"/>
  <cols>
    <col min="1" max="2" width="2.6640625" style="569" customWidth="1"/>
    <col min="3" max="3" width="23.109375" style="569" customWidth="1"/>
    <col min="4" max="4" width="2.6640625" style="569" customWidth="1"/>
    <col min="5" max="5" width="10.6640625" style="569" customWidth="1"/>
    <col min="6" max="6" width="1.6640625" style="569" customWidth="1"/>
    <col min="7" max="7" width="10.6640625" style="569" customWidth="1"/>
    <col min="8" max="8" width="1.6640625" style="569" customWidth="1"/>
    <col min="9" max="256" width="8.88671875" style="569"/>
    <col min="257" max="258" width="2.6640625" style="569" customWidth="1"/>
    <col min="259" max="259" width="23.109375" style="569" customWidth="1"/>
    <col min="260" max="260" width="2.6640625" style="569" customWidth="1"/>
    <col min="261" max="261" width="10.6640625" style="569" customWidth="1"/>
    <col min="262" max="262" width="1.6640625" style="569" customWidth="1"/>
    <col min="263" max="263" width="10.6640625" style="569" customWidth="1"/>
    <col min="264" max="264" width="1.6640625" style="569" customWidth="1"/>
    <col min="265" max="512" width="8.88671875" style="569"/>
    <col min="513" max="514" width="2.6640625" style="569" customWidth="1"/>
    <col min="515" max="515" width="23.109375" style="569" customWidth="1"/>
    <col min="516" max="516" width="2.6640625" style="569" customWidth="1"/>
    <col min="517" max="517" width="10.6640625" style="569" customWidth="1"/>
    <col min="518" max="518" width="1.6640625" style="569" customWidth="1"/>
    <col min="519" max="519" width="10.6640625" style="569" customWidth="1"/>
    <col min="520" max="520" width="1.6640625" style="569" customWidth="1"/>
    <col min="521" max="768" width="8.88671875" style="569"/>
    <col min="769" max="770" width="2.6640625" style="569" customWidth="1"/>
    <col min="771" max="771" width="23.109375" style="569" customWidth="1"/>
    <col min="772" max="772" width="2.6640625" style="569" customWidth="1"/>
    <col min="773" max="773" width="10.6640625" style="569" customWidth="1"/>
    <col min="774" max="774" width="1.6640625" style="569" customWidth="1"/>
    <col min="775" max="775" width="10.6640625" style="569" customWidth="1"/>
    <col min="776" max="776" width="1.6640625" style="569" customWidth="1"/>
    <col min="777" max="1024" width="8.88671875" style="569"/>
    <col min="1025" max="1026" width="2.6640625" style="569" customWidth="1"/>
    <col min="1027" max="1027" width="23.109375" style="569" customWidth="1"/>
    <col min="1028" max="1028" width="2.6640625" style="569" customWidth="1"/>
    <col min="1029" max="1029" width="10.6640625" style="569" customWidth="1"/>
    <col min="1030" max="1030" width="1.6640625" style="569" customWidth="1"/>
    <col min="1031" max="1031" width="10.6640625" style="569" customWidth="1"/>
    <col min="1032" max="1032" width="1.6640625" style="569" customWidth="1"/>
    <col min="1033" max="1280" width="8.88671875" style="569"/>
    <col min="1281" max="1282" width="2.6640625" style="569" customWidth="1"/>
    <col min="1283" max="1283" width="23.109375" style="569" customWidth="1"/>
    <col min="1284" max="1284" width="2.6640625" style="569" customWidth="1"/>
    <col min="1285" max="1285" width="10.6640625" style="569" customWidth="1"/>
    <col min="1286" max="1286" width="1.6640625" style="569" customWidth="1"/>
    <col min="1287" max="1287" width="10.6640625" style="569" customWidth="1"/>
    <col min="1288" max="1288" width="1.6640625" style="569" customWidth="1"/>
    <col min="1289" max="1536" width="8.88671875" style="569"/>
    <col min="1537" max="1538" width="2.6640625" style="569" customWidth="1"/>
    <col min="1539" max="1539" width="23.109375" style="569" customWidth="1"/>
    <col min="1540" max="1540" width="2.6640625" style="569" customWidth="1"/>
    <col min="1541" max="1541" width="10.6640625" style="569" customWidth="1"/>
    <col min="1542" max="1542" width="1.6640625" style="569" customWidth="1"/>
    <col min="1543" max="1543" width="10.6640625" style="569" customWidth="1"/>
    <col min="1544" max="1544" width="1.6640625" style="569" customWidth="1"/>
    <col min="1545" max="1792" width="8.88671875" style="569"/>
    <col min="1793" max="1794" width="2.6640625" style="569" customWidth="1"/>
    <col min="1795" max="1795" width="23.109375" style="569" customWidth="1"/>
    <col min="1796" max="1796" width="2.6640625" style="569" customWidth="1"/>
    <col min="1797" max="1797" width="10.6640625" style="569" customWidth="1"/>
    <col min="1798" max="1798" width="1.6640625" style="569" customWidth="1"/>
    <col min="1799" max="1799" width="10.6640625" style="569" customWidth="1"/>
    <col min="1800" max="1800" width="1.6640625" style="569" customWidth="1"/>
    <col min="1801" max="2048" width="8.88671875" style="569"/>
    <col min="2049" max="2050" width="2.6640625" style="569" customWidth="1"/>
    <col min="2051" max="2051" width="23.109375" style="569" customWidth="1"/>
    <col min="2052" max="2052" width="2.6640625" style="569" customWidth="1"/>
    <col min="2053" max="2053" width="10.6640625" style="569" customWidth="1"/>
    <col min="2054" max="2054" width="1.6640625" style="569" customWidth="1"/>
    <col min="2055" max="2055" width="10.6640625" style="569" customWidth="1"/>
    <col min="2056" max="2056" width="1.6640625" style="569" customWidth="1"/>
    <col min="2057" max="2304" width="8.88671875" style="569"/>
    <col min="2305" max="2306" width="2.6640625" style="569" customWidth="1"/>
    <col min="2307" max="2307" width="23.109375" style="569" customWidth="1"/>
    <col min="2308" max="2308" width="2.6640625" style="569" customWidth="1"/>
    <col min="2309" max="2309" width="10.6640625" style="569" customWidth="1"/>
    <col min="2310" max="2310" width="1.6640625" style="569" customWidth="1"/>
    <col min="2311" max="2311" width="10.6640625" style="569" customWidth="1"/>
    <col min="2312" max="2312" width="1.6640625" style="569" customWidth="1"/>
    <col min="2313" max="2560" width="8.88671875" style="569"/>
    <col min="2561" max="2562" width="2.6640625" style="569" customWidth="1"/>
    <col min="2563" max="2563" width="23.109375" style="569" customWidth="1"/>
    <col min="2564" max="2564" width="2.6640625" style="569" customWidth="1"/>
    <col min="2565" max="2565" width="10.6640625" style="569" customWidth="1"/>
    <col min="2566" max="2566" width="1.6640625" style="569" customWidth="1"/>
    <col min="2567" max="2567" width="10.6640625" style="569" customWidth="1"/>
    <col min="2568" max="2568" width="1.6640625" style="569" customWidth="1"/>
    <col min="2569" max="2816" width="8.88671875" style="569"/>
    <col min="2817" max="2818" width="2.6640625" style="569" customWidth="1"/>
    <col min="2819" max="2819" width="23.109375" style="569" customWidth="1"/>
    <col min="2820" max="2820" width="2.6640625" style="569" customWidth="1"/>
    <col min="2821" max="2821" width="10.6640625" style="569" customWidth="1"/>
    <col min="2822" max="2822" width="1.6640625" style="569" customWidth="1"/>
    <col min="2823" max="2823" width="10.6640625" style="569" customWidth="1"/>
    <col min="2824" max="2824" width="1.6640625" style="569" customWidth="1"/>
    <col min="2825" max="3072" width="8.88671875" style="569"/>
    <col min="3073" max="3074" width="2.6640625" style="569" customWidth="1"/>
    <col min="3075" max="3075" width="23.109375" style="569" customWidth="1"/>
    <col min="3076" max="3076" width="2.6640625" style="569" customWidth="1"/>
    <col min="3077" max="3077" width="10.6640625" style="569" customWidth="1"/>
    <col min="3078" max="3078" width="1.6640625" style="569" customWidth="1"/>
    <col min="3079" max="3079" width="10.6640625" style="569" customWidth="1"/>
    <col min="3080" max="3080" width="1.6640625" style="569" customWidth="1"/>
    <col min="3081" max="3328" width="8.88671875" style="569"/>
    <col min="3329" max="3330" width="2.6640625" style="569" customWidth="1"/>
    <col min="3331" max="3331" width="23.109375" style="569" customWidth="1"/>
    <col min="3332" max="3332" width="2.6640625" style="569" customWidth="1"/>
    <col min="3333" max="3333" width="10.6640625" style="569" customWidth="1"/>
    <col min="3334" max="3334" width="1.6640625" style="569" customWidth="1"/>
    <col min="3335" max="3335" width="10.6640625" style="569" customWidth="1"/>
    <col min="3336" max="3336" width="1.6640625" style="569" customWidth="1"/>
    <col min="3337" max="3584" width="8.88671875" style="569"/>
    <col min="3585" max="3586" width="2.6640625" style="569" customWidth="1"/>
    <col min="3587" max="3587" width="23.109375" style="569" customWidth="1"/>
    <col min="3588" max="3588" width="2.6640625" style="569" customWidth="1"/>
    <col min="3589" max="3589" width="10.6640625" style="569" customWidth="1"/>
    <col min="3590" max="3590" width="1.6640625" style="569" customWidth="1"/>
    <col min="3591" max="3591" width="10.6640625" style="569" customWidth="1"/>
    <col min="3592" max="3592" width="1.6640625" style="569" customWidth="1"/>
    <col min="3593" max="3840" width="8.88671875" style="569"/>
    <col min="3841" max="3842" width="2.6640625" style="569" customWidth="1"/>
    <col min="3843" max="3843" width="23.109375" style="569" customWidth="1"/>
    <col min="3844" max="3844" width="2.6640625" style="569" customWidth="1"/>
    <col min="3845" max="3845" width="10.6640625" style="569" customWidth="1"/>
    <col min="3846" max="3846" width="1.6640625" style="569" customWidth="1"/>
    <col min="3847" max="3847" width="10.6640625" style="569" customWidth="1"/>
    <col min="3848" max="3848" width="1.6640625" style="569" customWidth="1"/>
    <col min="3849" max="4096" width="8.88671875" style="569"/>
    <col min="4097" max="4098" width="2.6640625" style="569" customWidth="1"/>
    <col min="4099" max="4099" width="23.109375" style="569" customWidth="1"/>
    <col min="4100" max="4100" width="2.6640625" style="569" customWidth="1"/>
    <col min="4101" max="4101" width="10.6640625" style="569" customWidth="1"/>
    <col min="4102" max="4102" width="1.6640625" style="569" customWidth="1"/>
    <col min="4103" max="4103" width="10.6640625" style="569" customWidth="1"/>
    <col min="4104" max="4104" width="1.6640625" style="569" customWidth="1"/>
    <col min="4105" max="4352" width="8.88671875" style="569"/>
    <col min="4353" max="4354" width="2.6640625" style="569" customWidth="1"/>
    <col min="4355" max="4355" width="23.109375" style="569" customWidth="1"/>
    <col min="4356" max="4356" width="2.6640625" style="569" customWidth="1"/>
    <col min="4357" max="4357" width="10.6640625" style="569" customWidth="1"/>
    <col min="4358" max="4358" width="1.6640625" style="569" customWidth="1"/>
    <col min="4359" max="4359" width="10.6640625" style="569" customWidth="1"/>
    <col min="4360" max="4360" width="1.6640625" style="569" customWidth="1"/>
    <col min="4361" max="4608" width="8.88671875" style="569"/>
    <col min="4609" max="4610" width="2.6640625" style="569" customWidth="1"/>
    <col min="4611" max="4611" width="23.109375" style="569" customWidth="1"/>
    <col min="4612" max="4612" width="2.6640625" style="569" customWidth="1"/>
    <col min="4613" max="4613" width="10.6640625" style="569" customWidth="1"/>
    <col min="4614" max="4614" width="1.6640625" style="569" customWidth="1"/>
    <col min="4615" max="4615" width="10.6640625" style="569" customWidth="1"/>
    <col min="4616" max="4616" width="1.6640625" style="569" customWidth="1"/>
    <col min="4617" max="4864" width="8.88671875" style="569"/>
    <col min="4865" max="4866" width="2.6640625" style="569" customWidth="1"/>
    <col min="4867" max="4867" width="23.109375" style="569" customWidth="1"/>
    <col min="4868" max="4868" width="2.6640625" style="569" customWidth="1"/>
    <col min="4869" max="4869" width="10.6640625" style="569" customWidth="1"/>
    <col min="4870" max="4870" width="1.6640625" style="569" customWidth="1"/>
    <col min="4871" max="4871" width="10.6640625" style="569" customWidth="1"/>
    <col min="4872" max="4872" width="1.6640625" style="569" customWidth="1"/>
    <col min="4873" max="5120" width="8.88671875" style="569"/>
    <col min="5121" max="5122" width="2.6640625" style="569" customWidth="1"/>
    <col min="5123" max="5123" width="23.109375" style="569" customWidth="1"/>
    <col min="5124" max="5124" width="2.6640625" style="569" customWidth="1"/>
    <col min="5125" max="5125" width="10.6640625" style="569" customWidth="1"/>
    <col min="5126" max="5126" width="1.6640625" style="569" customWidth="1"/>
    <col min="5127" max="5127" width="10.6640625" style="569" customWidth="1"/>
    <col min="5128" max="5128" width="1.6640625" style="569" customWidth="1"/>
    <col min="5129" max="5376" width="8.88671875" style="569"/>
    <col min="5377" max="5378" width="2.6640625" style="569" customWidth="1"/>
    <col min="5379" max="5379" width="23.109375" style="569" customWidth="1"/>
    <col min="5380" max="5380" width="2.6640625" style="569" customWidth="1"/>
    <col min="5381" max="5381" width="10.6640625" style="569" customWidth="1"/>
    <col min="5382" max="5382" width="1.6640625" style="569" customWidth="1"/>
    <col min="5383" max="5383" width="10.6640625" style="569" customWidth="1"/>
    <col min="5384" max="5384" width="1.6640625" style="569" customWidth="1"/>
    <col min="5385" max="5632" width="8.88671875" style="569"/>
    <col min="5633" max="5634" width="2.6640625" style="569" customWidth="1"/>
    <col min="5635" max="5635" width="23.109375" style="569" customWidth="1"/>
    <col min="5636" max="5636" width="2.6640625" style="569" customWidth="1"/>
    <col min="5637" max="5637" width="10.6640625" style="569" customWidth="1"/>
    <col min="5638" max="5638" width="1.6640625" style="569" customWidth="1"/>
    <col min="5639" max="5639" width="10.6640625" style="569" customWidth="1"/>
    <col min="5640" max="5640" width="1.6640625" style="569" customWidth="1"/>
    <col min="5641" max="5888" width="8.88671875" style="569"/>
    <col min="5889" max="5890" width="2.6640625" style="569" customWidth="1"/>
    <col min="5891" max="5891" width="23.109375" style="569" customWidth="1"/>
    <col min="5892" max="5892" width="2.6640625" style="569" customWidth="1"/>
    <col min="5893" max="5893" width="10.6640625" style="569" customWidth="1"/>
    <col min="5894" max="5894" width="1.6640625" style="569" customWidth="1"/>
    <col min="5895" max="5895" width="10.6640625" style="569" customWidth="1"/>
    <col min="5896" max="5896" width="1.6640625" style="569" customWidth="1"/>
    <col min="5897" max="6144" width="8.88671875" style="569"/>
    <col min="6145" max="6146" width="2.6640625" style="569" customWidth="1"/>
    <col min="6147" max="6147" width="23.109375" style="569" customWidth="1"/>
    <col min="6148" max="6148" width="2.6640625" style="569" customWidth="1"/>
    <col min="6149" max="6149" width="10.6640625" style="569" customWidth="1"/>
    <col min="6150" max="6150" width="1.6640625" style="569" customWidth="1"/>
    <col min="6151" max="6151" width="10.6640625" style="569" customWidth="1"/>
    <col min="6152" max="6152" width="1.6640625" style="569" customWidth="1"/>
    <col min="6153" max="6400" width="8.88671875" style="569"/>
    <col min="6401" max="6402" width="2.6640625" style="569" customWidth="1"/>
    <col min="6403" max="6403" width="23.109375" style="569" customWidth="1"/>
    <col min="6404" max="6404" width="2.6640625" style="569" customWidth="1"/>
    <col min="6405" max="6405" width="10.6640625" style="569" customWidth="1"/>
    <col min="6406" max="6406" width="1.6640625" style="569" customWidth="1"/>
    <col min="6407" max="6407" width="10.6640625" style="569" customWidth="1"/>
    <col min="6408" max="6408" width="1.6640625" style="569" customWidth="1"/>
    <col min="6409" max="6656" width="8.88671875" style="569"/>
    <col min="6657" max="6658" width="2.6640625" style="569" customWidth="1"/>
    <col min="6659" max="6659" width="23.109375" style="569" customWidth="1"/>
    <col min="6660" max="6660" width="2.6640625" style="569" customWidth="1"/>
    <col min="6661" max="6661" width="10.6640625" style="569" customWidth="1"/>
    <col min="6662" max="6662" width="1.6640625" style="569" customWidth="1"/>
    <col min="6663" max="6663" width="10.6640625" style="569" customWidth="1"/>
    <col min="6664" max="6664" width="1.6640625" style="569" customWidth="1"/>
    <col min="6665" max="6912" width="8.88671875" style="569"/>
    <col min="6913" max="6914" width="2.6640625" style="569" customWidth="1"/>
    <col min="6915" max="6915" width="23.109375" style="569" customWidth="1"/>
    <col min="6916" max="6916" width="2.6640625" style="569" customWidth="1"/>
    <col min="6917" max="6917" width="10.6640625" style="569" customWidth="1"/>
    <col min="6918" max="6918" width="1.6640625" style="569" customWidth="1"/>
    <col min="6919" max="6919" width="10.6640625" style="569" customWidth="1"/>
    <col min="6920" max="6920" width="1.6640625" style="569" customWidth="1"/>
    <col min="6921" max="7168" width="8.88671875" style="569"/>
    <col min="7169" max="7170" width="2.6640625" style="569" customWidth="1"/>
    <col min="7171" max="7171" width="23.109375" style="569" customWidth="1"/>
    <col min="7172" max="7172" width="2.6640625" style="569" customWidth="1"/>
    <col min="7173" max="7173" width="10.6640625" style="569" customWidth="1"/>
    <col min="7174" max="7174" width="1.6640625" style="569" customWidth="1"/>
    <col min="7175" max="7175" width="10.6640625" style="569" customWidth="1"/>
    <col min="7176" max="7176" width="1.6640625" style="569" customWidth="1"/>
    <col min="7177" max="7424" width="8.88671875" style="569"/>
    <col min="7425" max="7426" width="2.6640625" style="569" customWidth="1"/>
    <col min="7427" max="7427" width="23.109375" style="569" customWidth="1"/>
    <col min="7428" max="7428" width="2.6640625" style="569" customWidth="1"/>
    <col min="7429" max="7429" width="10.6640625" style="569" customWidth="1"/>
    <col min="7430" max="7430" width="1.6640625" style="569" customWidth="1"/>
    <col min="7431" max="7431" width="10.6640625" style="569" customWidth="1"/>
    <col min="7432" max="7432" width="1.6640625" style="569" customWidth="1"/>
    <col min="7433" max="7680" width="8.88671875" style="569"/>
    <col min="7681" max="7682" width="2.6640625" style="569" customWidth="1"/>
    <col min="7683" max="7683" width="23.109375" style="569" customWidth="1"/>
    <col min="7684" max="7684" width="2.6640625" style="569" customWidth="1"/>
    <col min="7685" max="7685" width="10.6640625" style="569" customWidth="1"/>
    <col min="7686" max="7686" width="1.6640625" style="569" customWidth="1"/>
    <col min="7687" max="7687" width="10.6640625" style="569" customWidth="1"/>
    <col min="7688" max="7688" width="1.6640625" style="569" customWidth="1"/>
    <col min="7689" max="7936" width="8.88671875" style="569"/>
    <col min="7937" max="7938" width="2.6640625" style="569" customWidth="1"/>
    <col min="7939" max="7939" width="23.109375" style="569" customWidth="1"/>
    <col min="7940" max="7940" width="2.6640625" style="569" customWidth="1"/>
    <col min="7941" max="7941" width="10.6640625" style="569" customWidth="1"/>
    <col min="7942" max="7942" width="1.6640625" style="569" customWidth="1"/>
    <col min="7943" max="7943" width="10.6640625" style="569" customWidth="1"/>
    <col min="7944" max="7944" width="1.6640625" style="569" customWidth="1"/>
    <col min="7945" max="8192" width="8.88671875" style="569"/>
    <col min="8193" max="8194" width="2.6640625" style="569" customWidth="1"/>
    <col min="8195" max="8195" width="23.109375" style="569" customWidth="1"/>
    <col min="8196" max="8196" width="2.6640625" style="569" customWidth="1"/>
    <col min="8197" max="8197" width="10.6640625" style="569" customWidth="1"/>
    <col min="8198" max="8198" width="1.6640625" style="569" customWidth="1"/>
    <col min="8199" max="8199" width="10.6640625" style="569" customWidth="1"/>
    <col min="8200" max="8200" width="1.6640625" style="569" customWidth="1"/>
    <col min="8201" max="8448" width="8.88671875" style="569"/>
    <col min="8449" max="8450" width="2.6640625" style="569" customWidth="1"/>
    <col min="8451" max="8451" width="23.109375" style="569" customWidth="1"/>
    <col min="8452" max="8452" width="2.6640625" style="569" customWidth="1"/>
    <col min="8453" max="8453" width="10.6640625" style="569" customWidth="1"/>
    <col min="8454" max="8454" width="1.6640625" style="569" customWidth="1"/>
    <col min="8455" max="8455" width="10.6640625" style="569" customWidth="1"/>
    <col min="8456" max="8456" width="1.6640625" style="569" customWidth="1"/>
    <col min="8457" max="8704" width="8.88671875" style="569"/>
    <col min="8705" max="8706" width="2.6640625" style="569" customWidth="1"/>
    <col min="8707" max="8707" width="23.109375" style="569" customWidth="1"/>
    <col min="8708" max="8708" width="2.6640625" style="569" customWidth="1"/>
    <col min="8709" max="8709" width="10.6640625" style="569" customWidth="1"/>
    <col min="8710" max="8710" width="1.6640625" style="569" customWidth="1"/>
    <col min="8711" max="8711" width="10.6640625" style="569" customWidth="1"/>
    <col min="8712" max="8712" width="1.6640625" style="569" customWidth="1"/>
    <col min="8713" max="8960" width="8.88671875" style="569"/>
    <col min="8961" max="8962" width="2.6640625" style="569" customWidth="1"/>
    <col min="8963" max="8963" width="23.109375" style="569" customWidth="1"/>
    <col min="8964" max="8964" width="2.6640625" style="569" customWidth="1"/>
    <col min="8965" max="8965" width="10.6640625" style="569" customWidth="1"/>
    <col min="8966" max="8966" width="1.6640625" style="569" customWidth="1"/>
    <col min="8967" max="8967" width="10.6640625" style="569" customWidth="1"/>
    <col min="8968" max="8968" width="1.6640625" style="569" customWidth="1"/>
    <col min="8969" max="9216" width="8.88671875" style="569"/>
    <col min="9217" max="9218" width="2.6640625" style="569" customWidth="1"/>
    <col min="9219" max="9219" width="23.109375" style="569" customWidth="1"/>
    <col min="9220" max="9220" width="2.6640625" style="569" customWidth="1"/>
    <col min="9221" max="9221" width="10.6640625" style="569" customWidth="1"/>
    <col min="9222" max="9222" width="1.6640625" style="569" customWidth="1"/>
    <col min="9223" max="9223" width="10.6640625" style="569" customWidth="1"/>
    <col min="9224" max="9224" width="1.6640625" style="569" customWidth="1"/>
    <col min="9225" max="9472" width="8.88671875" style="569"/>
    <col min="9473" max="9474" width="2.6640625" style="569" customWidth="1"/>
    <col min="9475" max="9475" width="23.109375" style="569" customWidth="1"/>
    <col min="9476" max="9476" width="2.6640625" style="569" customWidth="1"/>
    <col min="9477" max="9477" width="10.6640625" style="569" customWidth="1"/>
    <col min="9478" max="9478" width="1.6640625" style="569" customWidth="1"/>
    <col min="9479" max="9479" width="10.6640625" style="569" customWidth="1"/>
    <col min="9480" max="9480" width="1.6640625" style="569" customWidth="1"/>
    <col min="9481" max="9728" width="8.88671875" style="569"/>
    <col min="9729" max="9730" width="2.6640625" style="569" customWidth="1"/>
    <col min="9731" max="9731" width="23.109375" style="569" customWidth="1"/>
    <col min="9732" max="9732" width="2.6640625" style="569" customWidth="1"/>
    <col min="9733" max="9733" width="10.6640625" style="569" customWidth="1"/>
    <col min="9734" max="9734" width="1.6640625" style="569" customWidth="1"/>
    <col min="9735" max="9735" width="10.6640625" style="569" customWidth="1"/>
    <col min="9736" max="9736" width="1.6640625" style="569" customWidth="1"/>
    <col min="9737" max="9984" width="8.88671875" style="569"/>
    <col min="9985" max="9986" width="2.6640625" style="569" customWidth="1"/>
    <col min="9987" max="9987" width="23.109375" style="569" customWidth="1"/>
    <col min="9988" max="9988" width="2.6640625" style="569" customWidth="1"/>
    <col min="9989" max="9989" width="10.6640625" style="569" customWidth="1"/>
    <col min="9990" max="9990" width="1.6640625" style="569" customWidth="1"/>
    <col min="9991" max="9991" width="10.6640625" style="569" customWidth="1"/>
    <col min="9992" max="9992" width="1.6640625" style="569" customWidth="1"/>
    <col min="9993" max="10240" width="8.88671875" style="569"/>
    <col min="10241" max="10242" width="2.6640625" style="569" customWidth="1"/>
    <col min="10243" max="10243" width="23.109375" style="569" customWidth="1"/>
    <col min="10244" max="10244" width="2.6640625" style="569" customWidth="1"/>
    <col min="10245" max="10245" width="10.6640625" style="569" customWidth="1"/>
    <col min="10246" max="10246" width="1.6640625" style="569" customWidth="1"/>
    <col min="10247" max="10247" width="10.6640625" style="569" customWidth="1"/>
    <col min="10248" max="10248" width="1.6640625" style="569" customWidth="1"/>
    <col min="10249" max="10496" width="8.88671875" style="569"/>
    <col min="10497" max="10498" width="2.6640625" style="569" customWidth="1"/>
    <col min="10499" max="10499" width="23.109375" style="569" customWidth="1"/>
    <col min="10500" max="10500" width="2.6640625" style="569" customWidth="1"/>
    <col min="10501" max="10501" width="10.6640625" style="569" customWidth="1"/>
    <col min="10502" max="10502" width="1.6640625" style="569" customWidth="1"/>
    <col min="10503" max="10503" width="10.6640625" style="569" customWidth="1"/>
    <col min="10504" max="10504" width="1.6640625" style="569" customWidth="1"/>
    <col min="10505" max="10752" width="8.88671875" style="569"/>
    <col min="10753" max="10754" width="2.6640625" style="569" customWidth="1"/>
    <col min="10755" max="10755" width="23.109375" style="569" customWidth="1"/>
    <col min="10756" max="10756" width="2.6640625" style="569" customWidth="1"/>
    <col min="10757" max="10757" width="10.6640625" style="569" customWidth="1"/>
    <col min="10758" max="10758" width="1.6640625" style="569" customWidth="1"/>
    <col min="10759" max="10759" width="10.6640625" style="569" customWidth="1"/>
    <col min="10760" max="10760" width="1.6640625" style="569" customWidth="1"/>
    <col min="10761" max="11008" width="8.88671875" style="569"/>
    <col min="11009" max="11010" width="2.6640625" style="569" customWidth="1"/>
    <col min="11011" max="11011" width="23.109375" style="569" customWidth="1"/>
    <col min="11012" max="11012" width="2.6640625" style="569" customWidth="1"/>
    <col min="11013" max="11013" width="10.6640625" style="569" customWidth="1"/>
    <col min="11014" max="11014" width="1.6640625" style="569" customWidth="1"/>
    <col min="11015" max="11015" width="10.6640625" style="569" customWidth="1"/>
    <col min="11016" max="11016" width="1.6640625" style="569" customWidth="1"/>
    <col min="11017" max="11264" width="8.88671875" style="569"/>
    <col min="11265" max="11266" width="2.6640625" style="569" customWidth="1"/>
    <col min="11267" max="11267" width="23.109375" style="569" customWidth="1"/>
    <col min="11268" max="11268" width="2.6640625" style="569" customWidth="1"/>
    <col min="11269" max="11269" width="10.6640625" style="569" customWidth="1"/>
    <col min="11270" max="11270" width="1.6640625" style="569" customWidth="1"/>
    <col min="11271" max="11271" width="10.6640625" style="569" customWidth="1"/>
    <col min="11272" max="11272" width="1.6640625" style="569" customWidth="1"/>
    <col min="11273" max="11520" width="8.88671875" style="569"/>
    <col min="11521" max="11522" width="2.6640625" style="569" customWidth="1"/>
    <col min="11523" max="11523" width="23.109375" style="569" customWidth="1"/>
    <col min="11524" max="11524" width="2.6640625" style="569" customWidth="1"/>
    <col min="11525" max="11525" width="10.6640625" style="569" customWidth="1"/>
    <col min="11526" max="11526" width="1.6640625" style="569" customWidth="1"/>
    <col min="11527" max="11527" width="10.6640625" style="569" customWidth="1"/>
    <col min="11528" max="11528" width="1.6640625" style="569" customWidth="1"/>
    <col min="11529" max="11776" width="8.88671875" style="569"/>
    <col min="11777" max="11778" width="2.6640625" style="569" customWidth="1"/>
    <col min="11779" max="11779" width="23.109375" style="569" customWidth="1"/>
    <col min="11780" max="11780" width="2.6640625" style="569" customWidth="1"/>
    <col min="11781" max="11781" width="10.6640625" style="569" customWidth="1"/>
    <col min="11782" max="11782" width="1.6640625" style="569" customWidth="1"/>
    <col min="11783" max="11783" width="10.6640625" style="569" customWidth="1"/>
    <col min="11784" max="11784" width="1.6640625" style="569" customWidth="1"/>
    <col min="11785" max="12032" width="8.88671875" style="569"/>
    <col min="12033" max="12034" width="2.6640625" style="569" customWidth="1"/>
    <col min="12035" max="12035" width="23.109375" style="569" customWidth="1"/>
    <col min="12036" max="12036" width="2.6640625" style="569" customWidth="1"/>
    <col min="12037" max="12037" width="10.6640625" style="569" customWidth="1"/>
    <col min="12038" max="12038" width="1.6640625" style="569" customWidth="1"/>
    <col min="12039" max="12039" width="10.6640625" style="569" customWidth="1"/>
    <col min="12040" max="12040" width="1.6640625" style="569" customWidth="1"/>
    <col min="12041" max="12288" width="8.88671875" style="569"/>
    <col min="12289" max="12290" width="2.6640625" style="569" customWidth="1"/>
    <col min="12291" max="12291" width="23.109375" style="569" customWidth="1"/>
    <col min="12292" max="12292" width="2.6640625" style="569" customWidth="1"/>
    <col min="12293" max="12293" width="10.6640625" style="569" customWidth="1"/>
    <col min="12294" max="12294" width="1.6640625" style="569" customWidth="1"/>
    <col min="12295" max="12295" width="10.6640625" style="569" customWidth="1"/>
    <col min="12296" max="12296" width="1.6640625" style="569" customWidth="1"/>
    <col min="12297" max="12544" width="8.88671875" style="569"/>
    <col min="12545" max="12546" width="2.6640625" style="569" customWidth="1"/>
    <col min="12547" max="12547" width="23.109375" style="569" customWidth="1"/>
    <col min="12548" max="12548" width="2.6640625" style="569" customWidth="1"/>
    <col min="12549" max="12549" width="10.6640625" style="569" customWidth="1"/>
    <col min="12550" max="12550" width="1.6640625" style="569" customWidth="1"/>
    <col min="12551" max="12551" width="10.6640625" style="569" customWidth="1"/>
    <col min="12552" max="12552" width="1.6640625" style="569" customWidth="1"/>
    <col min="12553" max="12800" width="8.88671875" style="569"/>
    <col min="12801" max="12802" width="2.6640625" style="569" customWidth="1"/>
    <col min="12803" max="12803" width="23.109375" style="569" customWidth="1"/>
    <col min="12804" max="12804" width="2.6640625" style="569" customWidth="1"/>
    <col min="12805" max="12805" width="10.6640625" style="569" customWidth="1"/>
    <col min="12806" max="12806" width="1.6640625" style="569" customWidth="1"/>
    <col min="12807" max="12807" width="10.6640625" style="569" customWidth="1"/>
    <col min="12808" max="12808" width="1.6640625" style="569" customWidth="1"/>
    <col min="12809" max="13056" width="8.88671875" style="569"/>
    <col min="13057" max="13058" width="2.6640625" style="569" customWidth="1"/>
    <col min="13059" max="13059" width="23.109375" style="569" customWidth="1"/>
    <col min="13060" max="13060" width="2.6640625" style="569" customWidth="1"/>
    <col min="13061" max="13061" width="10.6640625" style="569" customWidth="1"/>
    <col min="13062" max="13062" width="1.6640625" style="569" customWidth="1"/>
    <col min="13063" max="13063" width="10.6640625" style="569" customWidth="1"/>
    <col min="13064" max="13064" width="1.6640625" style="569" customWidth="1"/>
    <col min="13065" max="13312" width="8.88671875" style="569"/>
    <col min="13313" max="13314" width="2.6640625" style="569" customWidth="1"/>
    <col min="13315" max="13315" width="23.109375" style="569" customWidth="1"/>
    <col min="13316" max="13316" width="2.6640625" style="569" customWidth="1"/>
    <col min="13317" max="13317" width="10.6640625" style="569" customWidth="1"/>
    <col min="13318" max="13318" width="1.6640625" style="569" customWidth="1"/>
    <col min="13319" max="13319" width="10.6640625" style="569" customWidth="1"/>
    <col min="13320" max="13320" width="1.6640625" style="569" customWidth="1"/>
    <col min="13321" max="13568" width="8.88671875" style="569"/>
    <col min="13569" max="13570" width="2.6640625" style="569" customWidth="1"/>
    <col min="13571" max="13571" width="23.109375" style="569" customWidth="1"/>
    <col min="13572" max="13572" width="2.6640625" style="569" customWidth="1"/>
    <col min="13573" max="13573" width="10.6640625" style="569" customWidth="1"/>
    <col min="13574" max="13574" width="1.6640625" style="569" customWidth="1"/>
    <col min="13575" max="13575" width="10.6640625" style="569" customWidth="1"/>
    <col min="13576" max="13576" width="1.6640625" style="569" customWidth="1"/>
    <col min="13577" max="13824" width="8.88671875" style="569"/>
    <col min="13825" max="13826" width="2.6640625" style="569" customWidth="1"/>
    <col min="13827" max="13827" width="23.109375" style="569" customWidth="1"/>
    <col min="13828" max="13828" width="2.6640625" style="569" customWidth="1"/>
    <col min="13829" max="13829" width="10.6640625" style="569" customWidth="1"/>
    <col min="13830" max="13830" width="1.6640625" style="569" customWidth="1"/>
    <col min="13831" max="13831" width="10.6640625" style="569" customWidth="1"/>
    <col min="13832" max="13832" width="1.6640625" style="569" customWidth="1"/>
    <col min="13833" max="14080" width="8.88671875" style="569"/>
    <col min="14081" max="14082" width="2.6640625" style="569" customWidth="1"/>
    <col min="14083" max="14083" width="23.109375" style="569" customWidth="1"/>
    <col min="14084" max="14084" width="2.6640625" style="569" customWidth="1"/>
    <col min="14085" max="14085" width="10.6640625" style="569" customWidth="1"/>
    <col min="14086" max="14086" width="1.6640625" style="569" customWidth="1"/>
    <col min="14087" max="14087" width="10.6640625" style="569" customWidth="1"/>
    <col min="14088" max="14088" width="1.6640625" style="569" customWidth="1"/>
    <col min="14089" max="14336" width="8.88671875" style="569"/>
    <col min="14337" max="14338" width="2.6640625" style="569" customWidth="1"/>
    <col min="14339" max="14339" width="23.109375" style="569" customWidth="1"/>
    <col min="14340" max="14340" width="2.6640625" style="569" customWidth="1"/>
    <col min="14341" max="14341" width="10.6640625" style="569" customWidth="1"/>
    <col min="14342" max="14342" width="1.6640625" style="569" customWidth="1"/>
    <col min="14343" max="14343" width="10.6640625" style="569" customWidth="1"/>
    <col min="14344" max="14344" width="1.6640625" style="569" customWidth="1"/>
    <col min="14345" max="14592" width="8.88671875" style="569"/>
    <col min="14593" max="14594" width="2.6640625" style="569" customWidth="1"/>
    <col min="14595" max="14595" width="23.109375" style="569" customWidth="1"/>
    <col min="14596" max="14596" width="2.6640625" style="569" customWidth="1"/>
    <col min="14597" max="14597" width="10.6640625" style="569" customWidth="1"/>
    <col min="14598" max="14598" width="1.6640625" style="569" customWidth="1"/>
    <col min="14599" max="14599" width="10.6640625" style="569" customWidth="1"/>
    <col min="14600" max="14600" width="1.6640625" style="569" customWidth="1"/>
    <col min="14601" max="14848" width="8.88671875" style="569"/>
    <col min="14849" max="14850" width="2.6640625" style="569" customWidth="1"/>
    <col min="14851" max="14851" width="23.109375" style="569" customWidth="1"/>
    <col min="14852" max="14852" width="2.6640625" style="569" customWidth="1"/>
    <col min="14853" max="14853" width="10.6640625" style="569" customWidth="1"/>
    <col min="14854" max="14854" width="1.6640625" style="569" customWidth="1"/>
    <col min="14855" max="14855" width="10.6640625" style="569" customWidth="1"/>
    <col min="14856" max="14856" width="1.6640625" style="569" customWidth="1"/>
    <col min="14857" max="15104" width="8.88671875" style="569"/>
    <col min="15105" max="15106" width="2.6640625" style="569" customWidth="1"/>
    <col min="15107" max="15107" width="23.109375" style="569" customWidth="1"/>
    <col min="15108" max="15108" width="2.6640625" style="569" customWidth="1"/>
    <col min="15109" max="15109" width="10.6640625" style="569" customWidth="1"/>
    <col min="15110" max="15110" width="1.6640625" style="569" customWidth="1"/>
    <col min="15111" max="15111" width="10.6640625" style="569" customWidth="1"/>
    <col min="15112" max="15112" width="1.6640625" style="569" customWidth="1"/>
    <col min="15113" max="15360" width="8.88671875" style="569"/>
    <col min="15361" max="15362" width="2.6640625" style="569" customWidth="1"/>
    <col min="15363" max="15363" width="23.109375" style="569" customWidth="1"/>
    <col min="15364" max="15364" width="2.6640625" style="569" customWidth="1"/>
    <col min="15365" max="15365" width="10.6640625" style="569" customWidth="1"/>
    <col min="15366" max="15366" width="1.6640625" style="569" customWidth="1"/>
    <col min="15367" max="15367" width="10.6640625" style="569" customWidth="1"/>
    <col min="15368" max="15368" width="1.6640625" style="569" customWidth="1"/>
    <col min="15369" max="15616" width="8.88671875" style="569"/>
    <col min="15617" max="15618" width="2.6640625" style="569" customWidth="1"/>
    <col min="15619" max="15619" width="23.109375" style="569" customWidth="1"/>
    <col min="15620" max="15620" width="2.6640625" style="569" customWidth="1"/>
    <col min="15621" max="15621" width="10.6640625" style="569" customWidth="1"/>
    <col min="15622" max="15622" width="1.6640625" style="569" customWidth="1"/>
    <col min="15623" max="15623" width="10.6640625" style="569" customWidth="1"/>
    <col min="15624" max="15624" width="1.6640625" style="569" customWidth="1"/>
    <col min="15625" max="15872" width="8.88671875" style="569"/>
    <col min="15873" max="15874" width="2.6640625" style="569" customWidth="1"/>
    <col min="15875" max="15875" width="23.109375" style="569" customWidth="1"/>
    <col min="15876" max="15876" width="2.6640625" style="569" customWidth="1"/>
    <col min="15877" max="15877" width="10.6640625" style="569" customWidth="1"/>
    <col min="15878" max="15878" width="1.6640625" style="569" customWidth="1"/>
    <col min="15879" max="15879" width="10.6640625" style="569" customWidth="1"/>
    <col min="15880" max="15880" width="1.6640625" style="569" customWidth="1"/>
    <col min="15881" max="16128" width="8.88671875" style="569"/>
    <col min="16129" max="16130" width="2.6640625" style="569" customWidth="1"/>
    <col min="16131" max="16131" width="23.109375" style="569" customWidth="1"/>
    <col min="16132" max="16132" width="2.6640625" style="569" customWidth="1"/>
    <col min="16133" max="16133" width="10.6640625" style="569" customWidth="1"/>
    <col min="16134" max="16134" width="1.6640625" style="569" customWidth="1"/>
    <col min="16135" max="16135" width="10.6640625" style="569" customWidth="1"/>
    <col min="16136" max="16136" width="1.6640625" style="569" customWidth="1"/>
    <col min="16137" max="16384" width="8.88671875" style="569"/>
  </cols>
  <sheetData>
    <row r="1" spans="1:8" s="1" customFormat="1" ht="14.4">
      <c r="A1" s="102" t="s">
        <v>541</v>
      </c>
      <c r="B1" s="102"/>
      <c r="C1" s="104"/>
      <c r="E1" s="103"/>
      <c r="G1" s="103"/>
    </row>
    <row r="2" spans="1:8" s="1" customFormat="1">
      <c r="A2" s="104"/>
      <c r="B2" s="104"/>
      <c r="C2" s="104"/>
      <c r="E2" s="103"/>
      <c r="G2" s="103"/>
      <c r="H2" s="3" t="s">
        <v>657</v>
      </c>
    </row>
    <row r="3" spans="1:8" s="4" customFormat="1" ht="18" customHeight="1">
      <c r="A3" s="373"/>
      <c r="B3" s="419"/>
      <c r="C3" s="374" t="s">
        <v>542</v>
      </c>
      <c r="D3" s="375"/>
      <c r="E3" s="735" t="s">
        <v>543</v>
      </c>
      <c r="F3" s="736"/>
      <c r="G3" s="735" t="s">
        <v>544</v>
      </c>
      <c r="H3" s="681"/>
    </row>
    <row r="4" spans="1:8" s="382" customFormat="1" ht="18" customHeight="1">
      <c r="A4" s="376"/>
      <c r="B4" s="737" t="s">
        <v>545</v>
      </c>
      <c r="C4" s="737"/>
      <c r="D4" s="377"/>
      <c r="E4" s="378">
        <v>6535</v>
      </c>
      <c r="F4" s="379"/>
      <c r="G4" s="380">
        <v>100</v>
      </c>
      <c r="H4" s="381"/>
    </row>
    <row r="5" spans="1:8" s="4" customFormat="1" ht="18" customHeight="1">
      <c r="A5" s="383"/>
      <c r="B5" s="738" t="s">
        <v>546</v>
      </c>
      <c r="C5" s="738"/>
      <c r="D5" s="384"/>
      <c r="E5" s="385">
        <f>E6+E7</f>
        <v>3850.5</v>
      </c>
      <c r="F5" s="386"/>
      <c r="G5" s="387">
        <f>ROUND(E5/$E$4*100,11)</f>
        <v>58.921193573069999</v>
      </c>
      <c r="H5" s="388"/>
    </row>
    <row r="6" spans="1:8" s="4" customFormat="1" ht="18" customHeight="1">
      <c r="A6" s="550"/>
      <c r="B6" s="389"/>
      <c r="C6" s="120" t="s">
        <v>547</v>
      </c>
      <c r="D6" s="384"/>
      <c r="E6" s="385">
        <v>339.8</v>
      </c>
      <c r="F6" s="386"/>
      <c r="G6" s="387">
        <f>ROUND(E6/$E$4*100,11)</f>
        <v>5.1996939556199999</v>
      </c>
      <c r="H6" s="388"/>
    </row>
    <row r="7" spans="1:8" s="4" customFormat="1" ht="18" customHeight="1">
      <c r="A7" s="390"/>
      <c r="B7" s="391"/>
      <c r="C7" s="120" t="s">
        <v>548</v>
      </c>
      <c r="D7" s="384"/>
      <c r="E7" s="385">
        <v>3510.7</v>
      </c>
      <c r="F7" s="386"/>
      <c r="G7" s="387">
        <f>ROUND(E7/$E$4*100,11)</f>
        <v>53.721499617440003</v>
      </c>
      <c r="H7" s="388"/>
    </row>
    <row r="8" spans="1:8" s="4" customFormat="1" ht="18" customHeight="1">
      <c r="A8" s="424"/>
      <c r="B8" s="739" t="s">
        <v>549</v>
      </c>
      <c r="C8" s="739"/>
      <c r="D8" s="425"/>
      <c r="E8" s="392">
        <v>2684.5</v>
      </c>
      <c r="F8" s="393"/>
      <c r="G8" s="394">
        <f>ROUND(E8/$E$4*100,11)</f>
        <v>41.078806426930001</v>
      </c>
      <c r="H8" s="395"/>
    </row>
    <row r="9" spans="1:8" s="1" customFormat="1">
      <c r="C9" s="110"/>
      <c r="E9" s="103"/>
      <c r="G9" s="3"/>
      <c r="H9" s="3" t="s">
        <v>550</v>
      </c>
    </row>
    <row r="10" spans="1:8" s="1" customFormat="1">
      <c r="C10" s="110"/>
      <c r="E10" s="103"/>
      <c r="G10" s="103"/>
    </row>
  </sheetData>
  <mergeCells count="5">
    <mergeCell ref="E3:F3"/>
    <mergeCell ref="G3:H3"/>
    <mergeCell ref="B4:C4"/>
    <mergeCell ref="B5:C5"/>
    <mergeCell ref="B8:C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</vt:i4>
      </vt:variant>
    </vt:vector>
  </HeadingPairs>
  <TitlesOfParts>
    <vt:vector size="27" baseType="lpstr">
      <vt:lpstr>1-1</vt:lpstr>
      <vt:lpstr>1-1.1</vt:lpstr>
      <vt:lpstr>1-2</vt:lpstr>
      <vt:lpstr>1-3</vt:lpstr>
      <vt:lpstr>1-4</vt:lpstr>
      <vt:lpstr>1-5</vt:lpstr>
      <vt:lpstr>1-6</vt:lpstr>
      <vt:lpstr>1-7</vt:lpstr>
      <vt:lpstr>1-8</vt:lpstr>
      <vt:lpstr>1-9</vt:lpstr>
      <vt:lpstr>1-10</vt:lpstr>
      <vt:lpstr>1-11</vt:lpstr>
      <vt:lpstr>1-12</vt:lpstr>
      <vt:lpstr>1-13</vt:lpstr>
      <vt:lpstr>1-14</vt:lpstr>
      <vt:lpstr>1-15</vt:lpstr>
      <vt:lpstr>1-16</vt:lpstr>
      <vt:lpstr>1-17</vt:lpstr>
      <vt:lpstr>1-18</vt:lpstr>
      <vt:lpstr>1-19</vt:lpstr>
      <vt:lpstr>1-20</vt:lpstr>
      <vt:lpstr>1-21</vt:lpstr>
      <vt:lpstr>1-22</vt:lpstr>
      <vt:lpstr>1-22 (2)</vt:lpstr>
      <vt:lpstr>Sheet1</vt:lpstr>
      <vt:lpstr>'1-13'!Print_Area</vt:lpstr>
      <vt:lpstr>'1-22 (2)'!Print_Area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otec</dc:creator>
  <cp:lastModifiedBy>kikaku17</cp:lastModifiedBy>
  <cp:lastPrinted>2024-07-01T04:55:05Z</cp:lastPrinted>
  <dcterms:created xsi:type="dcterms:W3CDTF">2016-07-05T02:49:18Z</dcterms:created>
  <dcterms:modified xsi:type="dcterms:W3CDTF">2024-09-06T07:53:18Z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c7049a69-287d-4319-9158-dc591c60c37b</vt:lpwstr>
  </property>
</Properties>
</file>