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E8435182-4702-45BE-83FC-AF17A9505A88}" xr6:coauthVersionLast="47" xr6:coauthVersionMax="47" xr10:uidLastSave="{00000000-0000-0000-0000-000000000000}"/>
  <bookViews>
    <workbookView xWindow="44880" yWindow="-120" windowWidth="29040" windowHeight="15720" tabRatio="769" xr2:uid="{00000000-000D-0000-FFFF-FFFF00000000}"/>
  </bookViews>
  <sheets>
    <sheet name="R8年度" sheetId="215" r:id="rId1"/>
    <sheet name="R8.5" sheetId="217" r:id="rId2"/>
    <sheet name="R8.4" sheetId="216" r:id="rId3"/>
    <sheet name="R7年度" sheetId="203" r:id="rId4"/>
    <sheet name="R8.3" sheetId="214" r:id="rId5"/>
    <sheet name="R8.2" sheetId="213" r:id="rId6"/>
    <sheet name="R8.1" sheetId="212" r:id="rId7"/>
    <sheet name="R7.12" sheetId="211" r:id="rId8"/>
    <sheet name="R7.11" sheetId="210" r:id="rId9"/>
    <sheet name="R7.10" sheetId="209" r:id="rId10"/>
    <sheet name="R7.9" sheetId="208" r:id="rId11"/>
    <sheet name="R7.8" sheetId="207" r:id="rId12"/>
    <sheet name="R7.7" sheetId="206" r:id="rId13"/>
    <sheet name="R7.6" sheetId="205" r:id="rId14"/>
    <sheet name="R7.5" sheetId="204" r:id="rId15"/>
    <sheet name="R7.4" sheetId="202" r:id="rId16"/>
    <sheet name="R6年度" sheetId="188" r:id="rId17"/>
    <sheet name="R7.3" sheetId="201" r:id="rId18"/>
    <sheet name="R７.2" sheetId="200" r:id="rId19"/>
    <sheet name="R７.１" sheetId="199" r:id="rId20"/>
    <sheet name="R6.12" sheetId="198" r:id="rId21"/>
    <sheet name="R6.11" sheetId="197" r:id="rId22"/>
    <sheet name="R6.10" sheetId="196" r:id="rId23"/>
    <sheet name="R6.9" sheetId="195" r:id="rId24"/>
    <sheet name="R6.8" sheetId="194" r:id="rId25"/>
    <sheet name="R6.７" sheetId="193" r:id="rId26"/>
    <sheet name="R6.6" sheetId="192" r:id="rId27"/>
    <sheet name="R6.5" sheetId="189" r:id="rId28"/>
    <sheet name="R6.4" sheetId="187" r:id="rId29"/>
    <sheet name="R5年度 " sheetId="175" r:id="rId30"/>
    <sheet name="R6.3" sheetId="186" r:id="rId31"/>
    <sheet name="R6.2" sheetId="185" r:id="rId32"/>
    <sheet name="R6.1" sheetId="184" r:id="rId33"/>
    <sheet name="R5.12" sheetId="183" r:id="rId34"/>
    <sheet name="R5.11" sheetId="182" r:id="rId35"/>
    <sheet name="R5.10" sheetId="181" r:id="rId36"/>
    <sheet name="R5.9" sheetId="180" r:id="rId37"/>
    <sheet name="R5.8" sheetId="179" r:id="rId38"/>
    <sheet name="R5.7" sheetId="178" r:id="rId39"/>
    <sheet name="R5.6" sheetId="177" r:id="rId40"/>
    <sheet name="R5.5" sheetId="176" r:id="rId41"/>
    <sheet name="R5.4" sheetId="174" r:id="rId42"/>
    <sheet name="R４年度" sheetId="162" r:id="rId43"/>
    <sheet name="R5.3" sheetId="173" r:id="rId44"/>
    <sheet name="R5.2" sheetId="172" r:id="rId45"/>
    <sheet name="R5.1" sheetId="171" r:id="rId46"/>
    <sheet name="R4.12" sheetId="170" r:id="rId47"/>
    <sheet name="R4.11" sheetId="169" r:id="rId48"/>
    <sheet name="R4.10" sheetId="168" r:id="rId49"/>
    <sheet name="R4.9" sheetId="167" r:id="rId50"/>
    <sheet name="R4.8" sheetId="166" r:id="rId51"/>
    <sheet name="R4.7" sheetId="165" r:id="rId52"/>
    <sheet name="R4.6" sheetId="164" r:id="rId53"/>
    <sheet name="R4.5" sheetId="163" r:id="rId54"/>
    <sheet name="R4.4" sheetId="161" r:id="rId55"/>
    <sheet name="R３年度" sheetId="149" r:id="rId56"/>
    <sheet name="R4.3" sheetId="160" r:id="rId57"/>
    <sheet name="R4.2" sheetId="159" r:id="rId58"/>
    <sheet name="R4.1" sheetId="158" r:id="rId59"/>
    <sheet name="R3.12" sheetId="157" r:id="rId60"/>
    <sheet name="R3.11" sheetId="156" r:id="rId61"/>
    <sheet name="R3.10" sheetId="155" r:id="rId62"/>
    <sheet name="R3.9" sheetId="154" r:id="rId63"/>
    <sheet name="R3.8" sheetId="153" r:id="rId64"/>
    <sheet name="R3.7" sheetId="152" r:id="rId65"/>
    <sheet name="R3.6" sheetId="151" r:id="rId66"/>
    <sheet name="R3.5" sheetId="150" r:id="rId67"/>
    <sheet name="R3.4" sheetId="148" r:id="rId68"/>
    <sheet name="R2年度 " sheetId="136" r:id="rId69"/>
    <sheet name="R3.3" sheetId="147" r:id="rId70"/>
    <sheet name="R3.2" sheetId="146" r:id="rId71"/>
    <sheet name="R3.1" sheetId="145" r:id="rId72"/>
    <sheet name="R2.12" sheetId="144" r:id="rId73"/>
    <sheet name="R2.11" sheetId="143" r:id="rId74"/>
    <sheet name="R2.10" sheetId="142" r:id="rId75"/>
    <sheet name="R2.9" sheetId="141" r:id="rId76"/>
    <sheet name="R2.8" sheetId="140" r:id="rId77"/>
    <sheet name="R2.7" sheetId="139" r:id="rId78"/>
    <sheet name="R2.6" sheetId="138" r:id="rId79"/>
    <sheet name="R2.５" sheetId="137" r:id="rId80"/>
    <sheet name="R2.4" sheetId="135" r:id="rId81"/>
    <sheet name="H31年度 " sheetId="122" r:id="rId82"/>
    <sheet name="R2.3" sheetId="134" r:id="rId83"/>
    <sheet name="R2.2" sheetId="133" r:id="rId84"/>
    <sheet name="R2.1" sheetId="132" r:id="rId85"/>
    <sheet name="R1.12" sheetId="131" r:id="rId86"/>
    <sheet name="R1.11" sheetId="130" r:id="rId87"/>
    <sheet name="R1.10" sheetId="129" r:id="rId88"/>
    <sheet name="R1.9" sheetId="128" r:id="rId89"/>
    <sheet name="R1.8" sheetId="127" r:id="rId90"/>
    <sheet name="R1.7" sheetId="126" r:id="rId91"/>
    <sheet name="R1.6" sheetId="125" r:id="rId92"/>
    <sheet name="R1.5" sheetId="124" r:id="rId93"/>
    <sheet name="H31.4" sheetId="123" r:id="rId94"/>
    <sheet name="H30年度" sheetId="109" r:id="rId95"/>
    <sheet name="H31.3" sheetId="121" r:id="rId96"/>
    <sheet name="H31.2" sheetId="120" r:id="rId97"/>
    <sheet name="H31.1" sheetId="119" r:id="rId98"/>
    <sheet name="H30.12" sheetId="118" r:id="rId99"/>
    <sheet name="H30.11" sheetId="117" r:id="rId100"/>
    <sheet name="H30.10" sheetId="116" r:id="rId101"/>
    <sheet name="H30.9" sheetId="115" r:id="rId102"/>
    <sheet name="H30.8" sheetId="114" r:id="rId103"/>
    <sheet name="H30.7" sheetId="113" r:id="rId104"/>
    <sheet name="H30.6" sheetId="112" r:id="rId105"/>
    <sheet name="H30.5" sheetId="110" r:id="rId106"/>
    <sheet name="H30.4" sheetId="108" r:id="rId107"/>
    <sheet name="H29年度" sheetId="106" r:id="rId108"/>
    <sheet name="H30.3" sheetId="105" r:id="rId109"/>
    <sheet name="H30.2" sheetId="104" r:id="rId110"/>
    <sheet name="H30.1" sheetId="103" r:id="rId111"/>
    <sheet name="H29.12" sheetId="102" r:id="rId112"/>
    <sheet name="H29.11" sheetId="101" r:id="rId113"/>
    <sheet name="H29.10" sheetId="100" r:id="rId114"/>
    <sheet name="H29.9" sheetId="99" r:id="rId115"/>
    <sheet name="H29.8" sheetId="98" r:id="rId116"/>
    <sheet name="H29.7" sheetId="97" r:id="rId117"/>
    <sheet name="H29.6" sheetId="96" r:id="rId118"/>
    <sheet name="H29.5" sheetId="95" r:id="rId119"/>
    <sheet name="H29.4" sheetId="94" r:id="rId120"/>
    <sheet name="H28年度" sheetId="70" r:id="rId121"/>
    <sheet name="H29.3" sheetId="93" r:id="rId122"/>
    <sheet name="H29.2" sheetId="92" r:id="rId123"/>
    <sheet name="H29.1" sheetId="91" r:id="rId124"/>
    <sheet name="H28.12" sheetId="90" r:id="rId125"/>
    <sheet name="H28.11" sheetId="89" r:id="rId126"/>
    <sheet name="H28.10" sheetId="88" r:id="rId127"/>
    <sheet name="H28.9" sheetId="87" r:id="rId128"/>
    <sheet name="H28.8" sheetId="86" r:id="rId129"/>
    <sheet name="H28.7" sheetId="85" r:id="rId130"/>
    <sheet name="H28.6" sheetId="84" r:id="rId131"/>
    <sheet name="H28.5" sheetId="83" r:id="rId132"/>
    <sheet name="H28.4" sheetId="82" r:id="rId133"/>
    <sheet name="H28.3 (2)" sheetId="71" state="hidden" r:id="rId134"/>
    <sheet name="H28.2 (2)" sheetId="72" state="hidden" r:id="rId135"/>
    <sheet name="H28.1 (2)" sheetId="73" state="hidden" r:id="rId136"/>
    <sheet name="H27.12. (2)" sheetId="74" state="hidden" r:id="rId137"/>
    <sheet name="H27.11 (2)" sheetId="75" state="hidden" r:id="rId138"/>
    <sheet name="H27.10 (2)" sheetId="76" state="hidden" r:id="rId139"/>
    <sheet name="H27.9 (2)" sheetId="77" state="hidden" r:id="rId140"/>
    <sheet name="H27.8 (2)" sheetId="78" state="hidden" r:id="rId141"/>
    <sheet name="H27.7 (2)" sheetId="79" state="hidden" r:id="rId142"/>
    <sheet name="H27.6 (2)" sheetId="80" state="hidden" r:id="rId143"/>
    <sheet name="H27.5 (2)" sheetId="81" state="hidden" r:id="rId144"/>
    <sheet name="H27年度 " sheetId="63" r:id="rId145"/>
    <sheet name="H27年度" sheetId="56" state="hidden" r:id="rId146"/>
    <sheet name="H28.3" sheetId="68" r:id="rId147"/>
    <sheet name="H28.2" sheetId="67" r:id="rId148"/>
    <sheet name="H28.1" sheetId="66" r:id="rId149"/>
    <sheet name="H27.12" sheetId="65" state="hidden" r:id="rId150"/>
    <sheet name="H27.12." sheetId="69" r:id="rId151"/>
    <sheet name="H27.11" sheetId="64" r:id="rId152"/>
    <sheet name="H27.10" sheetId="62" r:id="rId153"/>
    <sheet name="H27.9" sheetId="61" r:id="rId154"/>
    <sheet name="H27.8" sheetId="60" r:id="rId155"/>
    <sheet name="H27.7" sheetId="59" r:id="rId156"/>
    <sheet name="H27.6" sheetId="58" r:id="rId157"/>
    <sheet name="H27.5" sheetId="57" r:id="rId158"/>
    <sheet name="H27.4" sheetId="55" r:id="rId159"/>
    <sheet name="H26年度" sheetId="43" r:id="rId160"/>
    <sheet name="H27.3" sheetId="54" r:id="rId161"/>
    <sheet name="H27.2" sheetId="53" r:id="rId162"/>
    <sheet name="H27.1" sheetId="52" r:id="rId163"/>
    <sheet name="H26.12" sheetId="51" r:id="rId164"/>
    <sheet name="H26.11" sheetId="50" r:id="rId165"/>
    <sheet name="H26.10" sheetId="49" r:id="rId166"/>
    <sheet name="H26.9" sheetId="48" r:id="rId167"/>
    <sheet name="H26.8" sheetId="47" r:id="rId168"/>
    <sheet name="H26.7" sheetId="46" r:id="rId169"/>
    <sheet name="H26.6" sheetId="45" r:id="rId170"/>
    <sheet name="H26.5" sheetId="44" r:id="rId171"/>
    <sheet name="H26.4" sheetId="42" r:id="rId172"/>
    <sheet name="H25年度" sheetId="31" r:id="rId173"/>
    <sheet name="H26.3" sheetId="41" r:id="rId174"/>
    <sheet name="H26.2" sheetId="40" r:id="rId175"/>
    <sheet name="H26.1" sheetId="39" r:id="rId176"/>
    <sheet name="H25.12" sheetId="38" r:id="rId177"/>
    <sheet name="H25.11" sheetId="37" r:id="rId178"/>
    <sheet name="H25.10" sheetId="36" r:id="rId179"/>
    <sheet name="H25.9" sheetId="35" r:id="rId180"/>
    <sheet name="H25.8" sheetId="34" r:id="rId181"/>
    <sheet name="H25.7" sheetId="33" r:id="rId182"/>
    <sheet name="H25.6" sheetId="32" r:id="rId183"/>
    <sheet name="H25.5" sheetId="30" r:id="rId184"/>
    <sheet name="H25.4" sheetId="29" r:id="rId185"/>
    <sheet name="H24月末" sheetId="17" r:id="rId186"/>
    <sheet name="H25.3" sheetId="28" r:id="rId187"/>
    <sheet name="H25.2" sheetId="27" r:id="rId188"/>
    <sheet name="H25.1" sheetId="26" r:id="rId189"/>
    <sheet name="H24.12" sheetId="25" r:id="rId190"/>
    <sheet name="H24.11" sheetId="24" r:id="rId191"/>
    <sheet name="H24.10" sheetId="23" r:id="rId192"/>
    <sheet name="H24.9" sheetId="22" r:id="rId193"/>
    <sheet name="H24.8" sheetId="21" r:id="rId194"/>
    <sheet name="H24.7" sheetId="20" r:id="rId195"/>
    <sheet name="H24.6" sheetId="19" r:id="rId196"/>
    <sheet name="H24.5" sheetId="18" r:id="rId197"/>
    <sheet name="H24.4" sheetId="16" r:id="rId198"/>
    <sheet name="H23月末" sheetId="2" r:id="rId199"/>
    <sheet name="H24.3" sheetId="15" r:id="rId200"/>
    <sheet name="H24.2" sheetId="14" r:id="rId201"/>
    <sheet name="H24.1" sheetId="13" r:id="rId202"/>
    <sheet name="H23.12" sheetId="12" r:id="rId203"/>
    <sheet name="H23.11" sheetId="11" r:id="rId204"/>
    <sheet name="H23.10" sheetId="10" r:id="rId205"/>
    <sheet name="H23.9" sheetId="9" r:id="rId206"/>
    <sheet name="H23.8" sheetId="8" r:id="rId207"/>
    <sheet name="H23.7" sheetId="7" r:id="rId208"/>
    <sheet name="H23.6" sheetId="6" r:id="rId209"/>
    <sheet name="H23.5" sheetId="5" r:id="rId210"/>
    <sheet name="H23.4" sheetId="4" r:id="rId211"/>
    <sheet name="H23.3" sheetId="1" r:id="rId212"/>
    <sheet name="Sheet3" sheetId="3" r:id="rId213"/>
  </sheets>
  <externalReferences>
    <externalReference r:id="rId214"/>
    <externalReference r:id="rId215"/>
    <externalReference r:id="rId216"/>
    <externalReference r:id="rId217"/>
  </externalReferences>
  <definedNames>
    <definedName name="_xlnm.Print_Area" localSheetId="165">'H26.10'!$A$1:$P$50</definedName>
    <definedName name="_xlnm.Print_Area" localSheetId="164">'H26.11'!$A$1:$P$50</definedName>
    <definedName name="_xlnm.Print_Area" localSheetId="163">'H26.12'!$A$1:$P$50</definedName>
    <definedName name="_xlnm.Print_Area" localSheetId="169">'H26.6'!$A$1:$P$49</definedName>
    <definedName name="_xlnm.Print_Area" localSheetId="168">'H26.7'!$A$1:$P$50</definedName>
    <definedName name="_xlnm.Print_Area" localSheetId="167">'H26.8'!$A$1:$P$50</definedName>
    <definedName name="_xlnm.Print_Area" localSheetId="166">'H26.9'!$A$1:$P$50</definedName>
    <definedName name="_xlnm.Print_Area" localSheetId="162">'H27.1'!$A$1:$P$50</definedName>
    <definedName name="_xlnm.Print_Area" localSheetId="152">'H27.10'!$A$1:$P$50</definedName>
    <definedName name="_xlnm.Print_Area" localSheetId="138">'H27.10 (2)'!$A$1:$P$50</definedName>
    <definedName name="_xlnm.Print_Area" localSheetId="151">'H27.11'!$A$1:$P$50</definedName>
    <definedName name="_xlnm.Print_Area" localSheetId="137">'H27.11 (2)'!$A$1:$P$50</definedName>
    <definedName name="_xlnm.Print_Area" localSheetId="149">'H27.12'!$A$1:$P$50</definedName>
    <definedName name="_xlnm.Print_Area" localSheetId="150">'H27.12.'!$A$1:$P$50</definedName>
    <definedName name="_xlnm.Print_Area" localSheetId="136">'H27.12. (2)'!$A$1:$P$50</definedName>
    <definedName name="_xlnm.Print_Area" localSheetId="161">'H27.2'!$A$1:$P$50</definedName>
    <definedName name="_xlnm.Print_Area" localSheetId="160">'H27.3'!$A$1:$P$50</definedName>
    <definedName name="_xlnm.Print_Area" localSheetId="158">'H27.4'!$A$1:$P$50</definedName>
    <definedName name="_xlnm.Print_Area" localSheetId="157">'H27.5'!$A$1:$P$50</definedName>
    <definedName name="_xlnm.Print_Area" localSheetId="143">'H27.5 (2)'!$A$1:$P$50</definedName>
    <definedName name="_xlnm.Print_Area" localSheetId="156">'H27.6'!$A$1:$P$50</definedName>
    <definedName name="_xlnm.Print_Area" localSheetId="142">'H27.6 (2)'!$A$1:$P$50</definedName>
    <definedName name="_xlnm.Print_Area" localSheetId="155">'H27.7'!$A$1:$P$50</definedName>
    <definedName name="_xlnm.Print_Area" localSheetId="141">'H27.7 (2)'!$A$1:$P$50</definedName>
    <definedName name="_xlnm.Print_Area" localSheetId="154">'H27.8'!$A$1:$P$50</definedName>
    <definedName name="_xlnm.Print_Area" localSheetId="140">'H27.8 (2)'!$A$1:$P$50</definedName>
    <definedName name="_xlnm.Print_Area" localSheetId="153">'H27.9'!$A$1:$P$50</definedName>
    <definedName name="_xlnm.Print_Area" localSheetId="139">'H27.9 (2)'!$A$1:$P$50</definedName>
    <definedName name="_xlnm.Print_Area" localSheetId="148">'H28.1'!$A$1:$P$50</definedName>
    <definedName name="_xlnm.Print_Area" localSheetId="135">'H28.1 (2)'!$A$1:$P$50</definedName>
    <definedName name="_xlnm.Print_Area" localSheetId="126">'H28.10'!$A$1:$P$50</definedName>
    <definedName name="_xlnm.Print_Area" localSheetId="125">'H28.11'!$A$1:$P$50</definedName>
    <definedName name="_xlnm.Print_Area" localSheetId="124">'H28.12'!$A$1:$P$50</definedName>
    <definedName name="_xlnm.Print_Area" localSheetId="147">'H28.2'!$A$1:$P$50</definedName>
    <definedName name="_xlnm.Print_Area" localSheetId="134">'H28.2 (2)'!$A$1:$P$50</definedName>
    <definedName name="_xlnm.Print_Area" localSheetId="146">'H28.3'!$A$1:$P$50</definedName>
    <definedName name="_xlnm.Print_Area" localSheetId="133">'H28.3 (2)'!$A$1:$P$50</definedName>
    <definedName name="_xlnm.Print_Area" localSheetId="132">'H28.4'!$A$1:$P$50</definedName>
    <definedName name="_xlnm.Print_Area" localSheetId="131">'H28.5'!$A$1:$P$50</definedName>
    <definedName name="_xlnm.Print_Area" localSheetId="130">'H28.6'!$A$1:$P$50</definedName>
    <definedName name="_xlnm.Print_Area" localSheetId="129">'H28.7'!$A$1:$P$50</definedName>
    <definedName name="_xlnm.Print_Area" localSheetId="128">'H28.8'!$A$1:$P$50</definedName>
    <definedName name="_xlnm.Print_Area" localSheetId="127">'H28.9'!$A$1:$P$50</definedName>
    <definedName name="_xlnm.Print_Area" localSheetId="123">'H29.1'!$A$1:$P$50</definedName>
    <definedName name="_xlnm.Print_Area" localSheetId="113">'H29.10'!$A$1:$P$53</definedName>
    <definedName name="_xlnm.Print_Area" localSheetId="112">'H29.11'!$A$1:$P$53</definedName>
    <definedName name="_xlnm.Print_Area" localSheetId="111">'H29.12'!$A$1:$P$53</definedName>
    <definedName name="_xlnm.Print_Area" localSheetId="122">'H29.2'!$A$1:$P$50</definedName>
    <definedName name="_xlnm.Print_Area" localSheetId="121">'H29.3'!$A$1:$P$50</definedName>
    <definedName name="_xlnm.Print_Area" localSheetId="119">'H29.4'!$A$1:$P$53</definedName>
    <definedName name="_xlnm.Print_Area" localSheetId="118">'H29.5'!$A$1:$P$53</definedName>
    <definedName name="_xlnm.Print_Area" localSheetId="117">'H29.6'!$A$1:$P$53</definedName>
    <definedName name="_xlnm.Print_Area" localSheetId="116">'H29.7'!$A$1:$P$53</definedName>
    <definedName name="_xlnm.Print_Area" localSheetId="115">'H29.8'!$A$1:$P$53</definedName>
    <definedName name="_xlnm.Print_Area" localSheetId="114">'H29.9'!$A$1:$P$53</definedName>
    <definedName name="_xlnm.Print_Area" localSheetId="110">'H30.1'!$A$1:$P$53</definedName>
    <definedName name="_xlnm.Print_Area" localSheetId="100">'H30.10'!$A$1:$P$56</definedName>
    <definedName name="_xlnm.Print_Area" localSheetId="99">'H30.11'!$A$1:$P$56</definedName>
    <definedName name="_xlnm.Print_Area" localSheetId="98">'H30.12'!$A$1:$P$56</definedName>
    <definedName name="_xlnm.Print_Area" localSheetId="109">'H30.2'!$A$1:$P$53</definedName>
    <definedName name="_xlnm.Print_Area" localSheetId="108">'H30.3'!$A$1:$P$53</definedName>
    <definedName name="_xlnm.Print_Area" localSheetId="106">'H30.4'!$A$1:$P$53</definedName>
    <definedName name="_xlnm.Print_Area" localSheetId="105">'H30.5'!$A$1:$P$53</definedName>
    <definedName name="_xlnm.Print_Area" localSheetId="104">'H30.6'!$A$1:$P$56</definedName>
    <definedName name="_xlnm.Print_Area" localSheetId="103">'H30.7'!$A$1:$P$56</definedName>
    <definedName name="_xlnm.Print_Area" localSheetId="102">'H30.8'!$A$1:$P$56</definedName>
    <definedName name="_xlnm.Print_Area" localSheetId="101">'H30.9'!$A$1:$P$56</definedName>
    <definedName name="_xlnm.Print_Area" localSheetId="97">'H31.1'!$A$1:$P$56</definedName>
    <definedName name="_xlnm.Print_Area" localSheetId="96">'H31.2'!$A$1:$P$56</definedName>
    <definedName name="_xlnm.Print_Area" localSheetId="95">'H31.3'!$A$1:$P$56</definedName>
    <definedName name="_xlnm.Print_Area" localSheetId="93">'H31.4'!$A$1:$P$58</definedName>
    <definedName name="_xlnm.Print_Area" localSheetId="87">'R1.10'!$A$1:$P$58</definedName>
    <definedName name="_xlnm.Print_Area" localSheetId="86">'R1.11'!$A$1:$P$58</definedName>
    <definedName name="_xlnm.Print_Area" localSheetId="85">'R1.12'!$A$1:$P$58</definedName>
    <definedName name="_xlnm.Print_Area" localSheetId="92">'R1.5'!$A$1:$P$58</definedName>
    <definedName name="_xlnm.Print_Area" localSheetId="91">'R1.6'!$A$1:$P$58</definedName>
    <definedName name="_xlnm.Print_Area" localSheetId="90">'R1.7'!$A$1:$P$58</definedName>
    <definedName name="_xlnm.Print_Area" localSheetId="89">'R1.8'!$A$1:$P$58</definedName>
    <definedName name="_xlnm.Print_Area" localSheetId="88">'R1.9'!$A$1:$P$58</definedName>
    <definedName name="_xlnm.Print_Area" localSheetId="84">'R2.1'!$A$1:$P$58</definedName>
    <definedName name="_xlnm.Print_Area" localSheetId="74">'R2.10'!$A$1:$Q$58</definedName>
    <definedName name="_xlnm.Print_Area" localSheetId="73">'R2.11'!$A$1:$Q$58</definedName>
    <definedName name="_xlnm.Print_Area" localSheetId="72">'R2.12'!$A$1:$Q$58</definedName>
    <definedName name="_xlnm.Print_Area" localSheetId="83">'R2.2'!$A$1:$P$58</definedName>
    <definedName name="_xlnm.Print_Area" localSheetId="82">'R2.3'!$A$1:$P$58</definedName>
    <definedName name="_xlnm.Print_Area" localSheetId="80">'R2.4'!$A$1:$Q$58</definedName>
    <definedName name="_xlnm.Print_Area" localSheetId="79">'R2.５'!$A$1:$Q$58</definedName>
    <definedName name="_xlnm.Print_Area" localSheetId="78">'R2.6'!$A$1:$Q$58</definedName>
    <definedName name="_xlnm.Print_Area" localSheetId="77">'R2.7'!$A$1:$Q$58</definedName>
    <definedName name="_xlnm.Print_Area" localSheetId="76">'R2.8'!$A$1:$Q$58</definedName>
    <definedName name="_xlnm.Print_Area" localSheetId="75">'R2.9'!$A$1:$Q$58</definedName>
    <definedName name="_xlnm.Print_Area" localSheetId="71">'R3.1'!$A$1:$Q$58</definedName>
    <definedName name="_xlnm.Print_Area" localSheetId="61">'R3.10'!$A$1:$Q$58</definedName>
    <definedName name="_xlnm.Print_Area" localSheetId="60">'R3.11'!$A$1:$Q$58</definedName>
    <definedName name="_xlnm.Print_Area" localSheetId="59">'R3.12'!$A$1:$Q$58</definedName>
    <definedName name="_xlnm.Print_Area" localSheetId="70">'R3.2'!$A$1:$Q$58</definedName>
    <definedName name="_xlnm.Print_Area" localSheetId="69">'R3.3'!$A$1:$Q$58</definedName>
    <definedName name="_xlnm.Print_Area" localSheetId="67">'R3.4'!$A$1:$Q$58</definedName>
    <definedName name="_xlnm.Print_Area" localSheetId="66">'R3.5'!$A$1:$Q$58</definedName>
    <definedName name="_xlnm.Print_Area" localSheetId="65">'R3.6'!$A$1:$Q$58</definedName>
    <definedName name="_xlnm.Print_Area" localSheetId="64">'R3.7'!$A$1:$Q$58</definedName>
    <definedName name="_xlnm.Print_Area" localSheetId="63">'R3.8'!$A$1:$Q$58</definedName>
    <definedName name="_xlnm.Print_Area" localSheetId="62">'R3.9'!$A$1:$Q$58</definedName>
    <definedName name="_xlnm.Print_Area" localSheetId="58">'R4.1'!$A$1:$Q$58</definedName>
    <definedName name="_xlnm.Print_Area" localSheetId="48">'R4.10'!$A$1:$Q$58</definedName>
    <definedName name="_xlnm.Print_Area" localSheetId="47">'R4.11'!$A$1:$Q$58</definedName>
    <definedName name="_xlnm.Print_Area" localSheetId="46">'R4.12'!$A$1:$Q$58</definedName>
    <definedName name="_xlnm.Print_Area" localSheetId="57">'R4.2'!$A$1:$Q$58</definedName>
    <definedName name="_xlnm.Print_Area" localSheetId="56">'R4.3'!$A$1:$Q$58</definedName>
    <definedName name="_xlnm.Print_Area" localSheetId="54">'R4.4'!$A$1:$Q$58</definedName>
    <definedName name="_xlnm.Print_Area" localSheetId="53">'R4.5'!$A$1:$Q$58</definedName>
    <definedName name="_xlnm.Print_Area" localSheetId="52">'R4.6'!$A$1:$Q$58</definedName>
    <definedName name="_xlnm.Print_Area" localSheetId="51">'R4.7'!$A$1:$Q$58</definedName>
    <definedName name="_xlnm.Print_Area" localSheetId="50">'R4.8'!$A$1:$Q$58</definedName>
    <definedName name="_xlnm.Print_Area" localSheetId="49">'R4.9'!$A$1:$Q$58</definedName>
    <definedName name="_xlnm.Print_Area" localSheetId="45">'R5.1'!$A$1:$Q$58</definedName>
    <definedName name="_xlnm.Print_Area" localSheetId="35">'R5.10'!$A$1:$Q$58</definedName>
    <definedName name="_xlnm.Print_Area" localSheetId="34">'R5.11'!$A$1:$Q$58</definedName>
    <definedName name="_xlnm.Print_Area" localSheetId="33">'R5.12'!$A$1:$Q$58</definedName>
    <definedName name="_xlnm.Print_Area" localSheetId="44">'R5.2'!$A$1:$Q$58</definedName>
    <definedName name="_xlnm.Print_Area" localSheetId="43">'R5.3'!$A$1:$Q$58</definedName>
    <definedName name="_xlnm.Print_Area" localSheetId="41">'R5.4'!$A$1:$Q$58</definedName>
    <definedName name="_xlnm.Print_Area" localSheetId="40">'R5.5'!$A$1:$Q$58</definedName>
    <definedName name="_xlnm.Print_Area" localSheetId="39">'R5.6'!$A$1:$Q$58</definedName>
    <definedName name="_xlnm.Print_Area" localSheetId="38">'R5.7'!$A$1:$Q$58</definedName>
    <definedName name="_xlnm.Print_Area" localSheetId="37">'R5.8'!$A$1:$Q$58</definedName>
    <definedName name="_xlnm.Print_Area" localSheetId="36">'R5.9'!$A$1:$Q$58</definedName>
    <definedName name="_xlnm.Print_Area" localSheetId="32">'R6.1'!$A$1:$Q$58</definedName>
    <definedName name="_xlnm.Print_Area" localSheetId="22">'R6.10'!$A$1:$Q$58</definedName>
    <definedName name="_xlnm.Print_Area" localSheetId="21">'R6.11'!$A$1:$Q$58</definedName>
    <definedName name="_xlnm.Print_Area" localSheetId="20">'R6.12'!$A$1:$Q$58</definedName>
    <definedName name="_xlnm.Print_Area" localSheetId="31">'R6.2'!$A$1:$Q$58</definedName>
    <definedName name="_xlnm.Print_Area" localSheetId="30">'R6.3'!$A$1:$Q$58</definedName>
    <definedName name="_xlnm.Print_Area" localSheetId="28">'R6.4'!$A$1:$Q$58</definedName>
    <definedName name="_xlnm.Print_Area" localSheetId="27">'R6.5'!$A$1:$Q$58</definedName>
    <definedName name="_xlnm.Print_Area" localSheetId="26">'R6.6'!$A$1:$Q$58</definedName>
    <definedName name="_xlnm.Print_Area" localSheetId="25">'R6.７'!$A$1:$Q$58</definedName>
    <definedName name="_xlnm.Print_Area" localSheetId="24">'R6.8'!$A$1:$Q$58</definedName>
    <definedName name="_xlnm.Print_Area" localSheetId="23">'R6.9'!$A$1:$Q$58</definedName>
    <definedName name="_xlnm.Print_Area" localSheetId="19">'R７.１'!$A$1:$Q$58</definedName>
    <definedName name="_xlnm.Print_Area" localSheetId="18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215" l="1"/>
  <c r="O8" i="215"/>
  <c r="N8" i="215"/>
  <c r="M8" i="215"/>
  <c r="L8" i="215"/>
  <c r="K8" i="215"/>
  <c r="J8" i="215"/>
  <c r="I8" i="215"/>
  <c r="H8" i="215"/>
  <c r="G8" i="215"/>
  <c r="F8" i="215"/>
  <c r="E8" i="215"/>
  <c r="D8" i="215"/>
  <c r="M55" i="217"/>
  <c r="L55" i="217"/>
  <c r="J55" i="217"/>
  <c r="I55" i="217"/>
  <c r="G55" i="217"/>
  <c r="F55" i="217"/>
  <c r="E55" i="217"/>
  <c r="P54" i="217"/>
  <c r="O54" i="217"/>
  <c r="N54" i="217"/>
  <c r="H54" i="217"/>
  <c r="P53" i="217"/>
  <c r="O53" i="217"/>
  <c r="N53" i="217"/>
  <c r="K53" i="217"/>
  <c r="H53" i="217"/>
  <c r="P52" i="217"/>
  <c r="O52" i="217"/>
  <c r="N52" i="217"/>
  <c r="K52" i="217"/>
  <c r="H52" i="217"/>
  <c r="P51" i="217"/>
  <c r="O51" i="217"/>
  <c r="N51" i="217"/>
  <c r="K51" i="217"/>
  <c r="H51" i="217"/>
  <c r="P50" i="217"/>
  <c r="O50" i="217"/>
  <c r="N50" i="217"/>
  <c r="K50" i="217"/>
  <c r="H50" i="217"/>
  <c r="P49" i="217"/>
  <c r="O49" i="217"/>
  <c r="N49" i="217"/>
  <c r="K49" i="217"/>
  <c r="H49" i="217"/>
  <c r="P48" i="217"/>
  <c r="O48" i="217"/>
  <c r="N48" i="217"/>
  <c r="K48" i="217"/>
  <c r="H48" i="217"/>
  <c r="P47" i="217"/>
  <c r="O47" i="217"/>
  <c r="N47" i="217"/>
  <c r="K47" i="217"/>
  <c r="H47" i="217"/>
  <c r="P46" i="217"/>
  <c r="O46" i="217"/>
  <c r="N46" i="217"/>
  <c r="K46" i="217"/>
  <c r="H46" i="217"/>
  <c r="P45" i="217"/>
  <c r="O45" i="217"/>
  <c r="N45" i="217"/>
  <c r="K45" i="217"/>
  <c r="H45" i="217"/>
  <c r="P44" i="217"/>
  <c r="O44" i="217"/>
  <c r="N44" i="217"/>
  <c r="K44" i="217"/>
  <c r="H44" i="217"/>
  <c r="Q43" i="217"/>
  <c r="P43" i="217"/>
  <c r="O43" i="217"/>
  <c r="N43" i="217"/>
  <c r="K43" i="217"/>
  <c r="H43" i="217"/>
  <c r="P42" i="217"/>
  <c r="O42" i="217"/>
  <c r="N42" i="217"/>
  <c r="K42" i="217"/>
  <c r="H42" i="217"/>
  <c r="P41" i="217"/>
  <c r="O41" i="217"/>
  <c r="N41" i="217"/>
  <c r="K41" i="217"/>
  <c r="H41" i="217"/>
  <c r="P40" i="217"/>
  <c r="O40" i="217"/>
  <c r="N40" i="217"/>
  <c r="K40" i="217"/>
  <c r="H40" i="217"/>
  <c r="P39" i="217"/>
  <c r="O39" i="217"/>
  <c r="N39" i="217"/>
  <c r="K39" i="217"/>
  <c r="H39" i="217"/>
  <c r="P38" i="217"/>
  <c r="O38" i="217"/>
  <c r="N38" i="217"/>
  <c r="K38" i="217"/>
  <c r="H38" i="217"/>
  <c r="P37" i="217"/>
  <c r="O37" i="217"/>
  <c r="N37" i="217"/>
  <c r="K37" i="217"/>
  <c r="H37" i="217"/>
  <c r="P36" i="217"/>
  <c r="O36" i="217"/>
  <c r="N36" i="217"/>
  <c r="K36" i="217"/>
  <c r="H36" i="217"/>
  <c r="P35" i="217"/>
  <c r="O35" i="217"/>
  <c r="N35" i="217"/>
  <c r="K35" i="217"/>
  <c r="H35" i="217"/>
  <c r="P34" i="217"/>
  <c r="O34" i="217"/>
  <c r="N34" i="217"/>
  <c r="K34" i="217"/>
  <c r="H34" i="217"/>
  <c r="P33" i="217"/>
  <c r="O33" i="217"/>
  <c r="N33" i="217"/>
  <c r="K33" i="217"/>
  <c r="H33" i="217"/>
  <c r="P32" i="217"/>
  <c r="O32" i="217"/>
  <c r="N32" i="217"/>
  <c r="K32" i="217"/>
  <c r="H32" i="217"/>
  <c r="P31" i="217"/>
  <c r="O31" i="217"/>
  <c r="N31" i="217"/>
  <c r="K31" i="217"/>
  <c r="H31" i="217"/>
  <c r="P30" i="217"/>
  <c r="O30" i="217"/>
  <c r="N30" i="217"/>
  <c r="K30" i="217"/>
  <c r="H30" i="217"/>
  <c r="P29" i="217"/>
  <c r="O29" i="217"/>
  <c r="N29" i="217"/>
  <c r="K29" i="217"/>
  <c r="H29" i="217"/>
  <c r="P28" i="217"/>
  <c r="O28" i="217"/>
  <c r="N28" i="217"/>
  <c r="K28" i="217"/>
  <c r="H28" i="217"/>
  <c r="P27" i="217"/>
  <c r="O27" i="217"/>
  <c r="N27" i="217"/>
  <c r="K27" i="217"/>
  <c r="H27" i="217"/>
  <c r="P26" i="217"/>
  <c r="O26" i="217"/>
  <c r="N26" i="217"/>
  <c r="K26" i="217"/>
  <c r="H26" i="217"/>
  <c r="P25" i="217"/>
  <c r="O25" i="217"/>
  <c r="N25" i="217"/>
  <c r="K25" i="217"/>
  <c r="H25" i="217"/>
  <c r="P24" i="217"/>
  <c r="O24" i="217"/>
  <c r="N24" i="217"/>
  <c r="K24" i="217"/>
  <c r="H24" i="217"/>
  <c r="P23" i="217"/>
  <c r="O23" i="217"/>
  <c r="N23" i="217"/>
  <c r="K23" i="217"/>
  <c r="H23" i="217"/>
  <c r="P22" i="217"/>
  <c r="O22" i="217"/>
  <c r="N22" i="217"/>
  <c r="K22" i="217"/>
  <c r="H22" i="217"/>
  <c r="P21" i="217"/>
  <c r="O21" i="217"/>
  <c r="N21" i="217"/>
  <c r="K21" i="217"/>
  <c r="H21" i="217"/>
  <c r="P20" i="217"/>
  <c r="O20" i="217"/>
  <c r="N20" i="217"/>
  <c r="K20" i="217"/>
  <c r="H20" i="217"/>
  <c r="P19" i="217"/>
  <c r="O19" i="217"/>
  <c r="N19" i="217"/>
  <c r="K19" i="217"/>
  <c r="H19" i="217"/>
  <c r="P18" i="217"/>
  <c r="O18" i="217"/>
  <c r="N18" i="217"/>
  <c r="K18" i="217"/>
  <c r="H18" i="217"/>
  <c r="P17" i="217"/>
  <c r="O17" i="217"/>
  <c r="N17" i="217"/>
  <c r="K17" i="217"/>
  <c r="H17" i="217"/>
  <c r="P16" i="217"/>
  <c r="O16" i="217"/>
  <c r="N16" i="217"/>
  <c r="K16" i="217"/>
  <c r="H16" i="217"/>
  <c r="P15" i="217"/>
  <c r="O15" i="217"/>
  <c r="N15" i="217"/>
  <c r="K15" i="217"/>
  <c r="H15" i="217"/>
  <c r="P14" i="217"/>
  <c r="O14" i="217"/>
  <c r="N14" i="217"/>
  <c r="K14" i="217"/>
  <c r="H14" i="217"/>
  <c r="P13" i="217"/>
  <c r="O13" i="217"/>
  <c r="N13" i="217"/>
  <c r="K13" i="217"/>
  <c r="H13" i="217"/>
  <c r="P12" i="217"/>
  <c r="O12" i="217"/>
  <c r="N12" i="217"/>
  <c r="K12" i="217"/>
  <c r="H12" i="217"/>
  <c r="P11" i="217"/>
  <c r="O11" i="217"/>
  <c r="N11" i="217"/>
  <c r="K11" i="217"/>
  <c r="H11" i="217"/>
  <c r="P10" i="217"/>
  <c r="O10" i="217"/>
  <c r="N10" i="217"/>
  <c r="K10" i="217"/>
  <c r="H10" i="217"/>
  <c r="P9" i="217"/>
  <c r="O9" i="217"/>
  <c r="N9" i="217"/>
  <c r="K9" i="217"/>
  <c r="H9" i="217"/>
  <c r="P8" i="217"/>
  <c r="O8" i="217"/>
  <c r="N8" i="217"/>
  <c r="K8" i="217"/>
  <c r="H8" i="217"/>
  <c r="P7" i="217"/>
  <c r="O7" i="217"/>
  <c r="N7" i="217"/>
  <c r="K7" i="217"/>
  <c r="H7" i="217"/>
  <c r="P6" i="217"/>
  <c r="O6" i="217"/>
  <c r="N6" i="217"/>
  <c r="K6" i="217"/>
  <c r="H6" i="217"/>
  <c r="P5" i="217"/>
  <c r="O5" i="217"/>
  <c r="N5" i="217"/>
  <c r="K5" i="217"/>
  <c r="H5" i="217"/>
  <c r="M55" i="216"/>
  <c r="L55" i="216"/>
  <c r="J55" i="216"/>
  <c r="I55" i="216"/>
  <c r="G55" i="216"/>
  <c r="F55" i="216"/>
  <c r="E55" i="216"/>
  <c r="Q54" i="216"/>
  <c r="P54" i="216"/>
  <c r="O54" i="216"/>
  <c r="N54" i="216"/>
  <c r="H54" i="216"/>
  <c r="Q53" i="216"/>
  <c r="P53" i="216"/>
  <c r="O53" i="216"/>
  <c r="N53" i="216"/>
  <c r="K53" i="216"/>
  <c r="H53" i="216"/>
  <c r="P52" i="216"/>
  <c r="O52" i="216"/>
  <c r="Q52" i="216" s="1"/>
  <c r="N52" i="216"/>
  <c r="K52" i="216"/>
  <c r="H52" i="216"/>
  <c r="P51" i="216"/>
  <c r="O51" i="216"/>
  <c r="Q51" i="216" s="1"/>
  <c r="N51" i="216"/>
  <c r="K51" i="216"/>
  <c r="H51" i="216"/>
  <c r="P50" i="216"/>
  <c r="O50" i="216"/>
  <c r="Q50" i="216" s="1"/>
  <c r="N50" i="216"/>
  <c r="K50" i="216"/>
  <c r="H50" i="216"/>
  <c r="P49" i="216"/>
  <c r="O49" i="216"/>
  <c r="Q49" i="216" s="1"/>
  <c r="N49" i="216"/>
  <c r="K49" i="216"/>
  <c r="H49" i="216"/>
  <c r="P48" i="216"/>
  <c r="O48" i="216"/>
  <c r="Q48" i="216" s="1"/>
  <c r="N48" i="216"/>
  <c r="K48" i="216"/>
  <c r="H48" i="216"/>
  <c r="P47" i="216"/>
  <c r="O47" i="216"/>
  <c r="Q47" i="216" s="1"/>
  <c r="N47" i="216"/>
  <c r="K47" i="216"/>
  <c r="H47" i="216"/>
  <c r="P46" i="216"/>
  <c r="Q46" i="216" s="1"/>
  <c r="O46" i="216"/>
  <c r="N46" i="216"/>
  <c r="K46" i="216"/>
  <c r="H46" i="216"/>
  <c r="P45" i="216"/>
  <c r="O45" i="216"/>
  <c r="Q45" i="216" s="1"/>
  <c r="N45" i="216"/>
  <c r="K45" i="216"/>
  <c r="H45" i="216"/>
  <c r="P44" i="216"/>
  <c r="O44" i="216"/>
  <c r="Q44" i="216" s="1"/>
  <c r="N44" i="216"/>
  <c r="K44" i="216"/>
  <c r="H44" i="216"/>
  <c r="P43" i="216"/>
  <c r="O43" i="216"/>
  <c r="Q43" i="216" s="1"/>
  <c r="N43" i="216"/>
  <c r="K43" i="216"/>
  <c r="H43" i="216"/>
  <c r="P42" i="216"/>
  <c r="Q42" i="216" s="1"/>
  <c r="O42" i="216"/>
  <c r="N42" i="216"/>
  <c r="K42" i="216"/>
  <c r="H42" i="216"/>
  <c r="P41" i="216"/>
  <c r="O41" i="216"/>
  <c r="Q41" i="216" s="1"/>
  <c r="N41" i="216"/>
  <c r="K41" i="216"/>
  <c r="H41" i="216"/>
  <c r="Q40" i="216"/>
  <c r="P40" i="216"/>
  <c r="O40" i="216"/>
  <c r="N40" i="216"/>
  <c r="K40" i="216"/>
  <c r="H40" i="216"/>
  <c r="P39" i="216"/>
  <c r="O39" i="216"/>
  <c r="Q39" i="216" s="1"/>
  <c r="N39" i="216"/>
  <c r="K39" i="216"/>
  <c r="H39" i="216"/>
  <c r="P38" i="216"/>
  <c r="Q38" i="216" s="1"/>
  <c r="O38" i="216"/>
  <c r="N38" i="216"/>
  <c r="K38" i="216"/>
  <c r="H38" i="216"/>
  <c r="P37" i="216"/>
  <c r="O37" i="216"/>
  <c r="Q37" i="216" s="1"/>
  <c r="N37" i="216"/>
  <c r="K37" i="216"/>
  <c r="H37" i="216"/>
  <c r="P36" i="216"/>
  <c r="Q36" i="216" s="1"/>
  <c r="O36" i="216"/>
  <c r="N36" i="216"/>
  <c r="K36" i="216"/>
  <c r="H36" i="216"/>
  <c r="P35" i="216"/>
  <c r="O35" i="216"/>
  <c r="Q35" i="216" s="1"/>
  <c r="N35" i="216"/>
  <c r="K35" i="216"/>
  <c r="H35" i="216"/>
  <c r="P34" i="216"/>
  <c r="Q34" i="216" s="1"/>
  <c r="O34" i="216"/>
  <c r="N34" i="216"/>
  <c r="K34" i="216"/>
  <c r="H34" i="216"/>
  <c r="P33" i="216"/>
  <c r="O33" i="216"/>
  <c r="Q33" i="216" s="1"/>
  <c r="N33" i="216"/>
  <c r="K33" i="216"/>
  <c r="H33" i="216"/>
  <c r="P32" i="216"/>
  <c r="Q32" i="216" s="1"/>
  <c r="O32" i="216"/>
  <c r="N32" i="216"/>
  <c r="K32" i="216"/>
  <c r="H32" i="216"/>
  <c r="P31" i="216"/>
  <c r="O31" i="216"/>
  <c r="Q31" i="216" s="1"/>
  <c r="N31" i="216"/>
  <c r="K31" i="216"/>
  <c r="H31" i="216"/>
  <c r="P30" i="216"/>
  <c r="Q30" i="216" s="1"/>
  <c r="O30" i="216"/>
  <c r="N30" i="216"/>
  <c r="K30" i="216"/>
  <c r="H30" i="216"/>
  <c r="P29" i="216"/>
  <c r="O29" i="216"/>
  <c r="Q29" i="216" s="1"/>
  <c r="N29" i="216"/>
  <c r="K29" i="216"/>
  <c r="H29" i="216"/>
  <c r="P28" i="216"/>
  <c r="Q28" i="216" s="1"/>
  <c r="O28" i="216"/>
  <c r="N28" i="216"/>
  <c r="K28" i="216"/>
  <c r="H28" i="216"/>
  <c r="P27" i="216"/>
  <c r="O27" i="216"/>
  <c r="Q27" i="216" s="1"/>
  <c r="N27" i="216"/>
  <c r="K27" i="216"/>
  <c r="H27" i="216"/>
  <c r="P26" i="216"/>
  <c r="Q26" i="216" s="1"/>
  <c r="O26" i="216"/>
  <c r="N26" i="216"/>
  <c r="K26" i="216"/>
  <c r="H26" i="216"/>
  <c r="P25" i="216"/>
  <c r="O25" i="216"/>
  <c r="Q25" i="216" s="1"/>
  <c r="N25" i="216"/>
  <c r="K25" i="216"/>
  <c r="H25" i="216"/>
  <c r="P24" i="216"/>
  <c r="Q24" i="216" s="1"/>
  <c r="O24" i="216"/>
  <c r="N24" i="216"/>
  <c r="K24" i="216"/>
  <c r="H24" i="216"/>
  <c r="P23" i="216"/>
  <c r="O23" i="216"/>
  <c r="Q23" i="216" s="1"/>
  <c r="N23" i="216"/>
  <c r="K23" i="216"/>
  <c r="H23" i="216"/>
  <c r="P22" i="216"/>
  <c r="Q22" i="216" s="1"/>
  <c r="O22" i="216"/>
  <c r="N22" i="216"/>
  <c r="K22" i="216"/>
  <c r="H22" i="216"/>
  <c r="P21" i="216"/>
  <c r="O21" i="216"/>
  <c r="Q21" i="216" s="1"/>
  <c r="N21" i="216"/>
  <c r="K21" i="216"/>
  <c r="H21" i="216"/>
  <c r="P20" i="216"/>
  <c r="Q20" i="216" s="1"/>
  <c r="O20" i="216"/>
  <c r="N20" i="216"/>
  <c r="K20" i="216"/>
  <c r="H20" i="216"/>
  <c r="P19" i="216"/>
  <c r="O19" i="216"/>
  <c r="Q19" i="216" s="1"/>
  <c r="N19" i="216"/>
  <c r="K19" i="216"/>
  <c r="H19" i="216"/>
  <c r="P18" i="216"/>
  <c r="Q18" i="216" s="1"/>
  <c r="O18" i="216"/>
  <c r="N18" i="216"/>
  <c r="K18" i="216"/>
  <c r="H18" i="216"/>
  <c r="P17" i="216"/>
  <c r="O17" i="216"/>
  <c r="Q17" i="216" s="1"/>
  <c r="N17" i="216"/>
  <c r="K17" i="216"/>
  <c r="H17" i="216"/>
  <c r="P16" i="216"/>
  <c r="Q16" i="216" s="1"/>
  <c r="O16" i="216"/>
  <c r="N16" i="216"/>
  <c r="K16" i="216"/>
  <c r="H16" i="216"/>
  <c r="P15" i="216"/>
  <c r="O15" i="216"/>
  <c r="Q15" i="216" s="1"/>
  <c r="N15" i="216"/>
  <c r="K15" i="216"/>
  <c r="H15" i="216"/>
  <c r="P14" i="216"/>
  <c r="Q14" i="216" s="1"/>
  <c r="O14" i="216"/>
  <c r="N14" i="216"/>
  <c r="K14" i="216"/>
  <c r="H14" i="216"/>
  <c r="P13" i="216"/>
  <c r="O13" i="216"/>
  <c r="Q13" i="216" s="1"/>
  <c r="N13" i="216"/>
  <c r="K13" i="216"/>
  <c r="H13" i="216"/>
  <c r="P12" i="216"/>
  <c r="Q12" i="216" s="1"/>
  <c r="O12" i="216"/>
  <c r="N12" i="216"/>
  <c r="K12" i="216"/>
  <c r="H12" i="216"/>
  <c r="P11" i="216"/>
  <c r="O11" i="216"/>
  <c r="Q11" i="216" s="1"/>
  <c r="N11" i="216"/>
  <c r="K11" i="216"/>
  <c r="H11" i="216"/>
  <c r="P10" i="216"/>
  <c r="Q10" i="216" s="1"/>
  <c r="O10" i="216"/>
  <c r="N10" i="216"/>
  <c r="K10" i="216"/>
  <c r="H10" i="216"/>
  <c r="P9" i="216"/>
  <c r="O9" i="216"/>
  <c r="Q9" i="216" s="1"/>
  <c r="N9" i="216"/>
  <c r="K9" i="216"/>
  <c r="H9" i="216"/>
  <c r="Q8" i="216"/>
  <c r="P8" i="216"/>
  <c r="O8" i="216"/>
  <c r="N8" i="216"/>
  <c r="K8" i="216"/>
  <c r="H8" i="216"/>
  <c r="P7" i="216"/>
  <c r="O7" i="216"/>
  <c r="Q7" i="216" s="1"/>
  <c r="N7" i="216"/>
  <c r="K7" i="216"/>
  <c r="H7" i="216"/>
  <c r="P6" i="216"/>
  <c r="Q6" i="216" s="1"/>
  <c r="O6" i="216"/>
  <c r="N6" i="216"/>
  <c r="K6" i="216"/>
  <c r="H6" i="216"/>
  <c r="P5" i="216"/>
  <c r="P55" i="216" s="1"/>
  <c r="O5" i="216"/>
  <c r="O55" i="216" s="1"/>
  <c r="N5" i="216"/>
  <c r="N55" i="216" s="1"/>
  <c r="K5" i="216"/>
  <c r="K55" i="216" s="1"/>
  <c r="H5" i="216"/>
  <c r="H55" i="216" s="1"/>
  <c r="Q38" i="217" l="1"/>
  <c r="Q23" i="217"/>
  <c r="Q21" i="217"/>
  <c r="Q20" i="217"/>
  <c r="Q19" i="217"/>
  <c r="Q15" i="217"/>
  <c r="Q6" i="217"/>
  <c r="Q51" i="217"/>
  <c r="Q50" i="217"/>
  <c r="Q49" i="217"/>
  <c r="Q48" i="217"/>
  <c r="Q47" i="217"/>
  <c r="Q44" i="217"/>
  <c r="Q27" i="217"/>
  <c r="Q26" i="217"/>
  <c r="Q18" i="217"/>
  <c r="Q13" i="217"/>
  <c r="Q10" i="217"/>
  <c r="Q8" i="217"/>
  <c r="Q5" i="217"/>
  <c r="O55" i="217"/>
  <c r="N55" i="217"/>
  <c r="K55" i="217"/>
  <c r="Q54" i="217"/>
  <c r="Q45" i="217"/>
  <c r="Q39" i="217"/>
  <c r="Q35" i="217"/>
  <c r="Q34" i="217"/>
  <c r="Q16" i="217"/>
  <c r="Q14" i="217"/>
  <c r="Q12" i="217"/>
  <c r="Q7" i="217"/>
  <c r="P55" i="217"/>
  <c r="H55" i="217"/>
  <c r="Q52" i="217"/>
  <c r="Q46" i="217"/>
  <c r="Q42" i="217"/>
  <c r="Q41" i="217"/>
  <c r="Q40" i="217"/>
  <c r="Q37" i="217"/>
  <c r="Q36" i="217"/>
  <c r="Q32" i="217"/>
  <c r="Q30" i="217"/>
  <c r="Q28" i="217"/>
  <c r="Q25" i="217"/>
  <c r="Q24" i="217"/>
  <c r="Q22" i="217"/>
  <c r="Q17" i="217"/>
  <c r="Q11" i="217"/>
  <c r="Q9" i="217"/>
  <c r="Q53" i="217"/>
  <c r="Q33" i="217"/>
  <c r="Q31" i="217"/>
  <c r="Q29" i="217"/>
  <c r="Q5" i="216"/>
  <c r="Q55" i="216" s="1"/>
  <c r="J6" i="215"/>
  <c r="K6" i="215"/>
  <c r="L6" i="215"/>
  <c r="M6" i="215"/>
  <c r="N6" i="215"/>
  <c r="O6" i="215"/>
  <c r="P6" i="215"/>
  <c r="I6" i="215"/>
  <c r="H6" i="215"/>
  <c r="G6" i="215"/>
  <c r="F6" i="215"/>
  <c r="E6" i="215"/>
  <c r="D6" i="215"/>
  <c r="P28" i="215"/>
  <c r="O28" i="215"/>
  <c r="N28" i="215"/>
  <c r="M28" i="215"/>
  <c r="L28" i="215"/>
  <c r="K28" i="215"/>
  <c r="J28" i="215"/>
  <c r="I28" i="215"/>
  <c r="H28" i="215"/>
  <c r="G28" i="215"/>
  <c r="F28" i="215"/>
  <c r="E28" i="215"/>
  <c r="D28" i="215"/>
  <c r="P26" i="215"/>
  <c r="O26" i="215"/>
  <c r="N26" i="215"/>
  <c r="M26" i="215"/>
  <c r="L26" i="215"/>
  <c r="K26" i="215"/>
  <c r="J26" i="215"/>
  <c r="I26" i="215"/>
  <c r="H26" i="215"/>
  <c r="G26" i="215"/>
  <c r="F26" i="215"/>
  <c r="E26" i="215"/>
  <c r="D26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P20" i="215"/>
  <c r="O20" i="215"/>
  <c r="N20" i="215"/>
  <c r="M20" i="215"/>
  <c r="L20" i="215"/>
  <c r="K20" i="215"/>
  <c r="J20" i="215"/>
  <c r="I20" i="215"/>
  <c r="H20" i="215"/>
  <c r="G20" i="215"/>
  <c r="F20" i="215"/>
  <c r="E20" i="215"/>
  <c r="D20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P16" i="215"/>
  <c r="O16" i="215"/>
  <c r="N16" i="215"/>
  <c r="M16" i="215"/>
  <c r="L16" i="215"/>
  <c r="K16" i="215"/>
  <c r="J16" i="215"/>
  <c r="I16" i="215"/>
  <c r="H16" i="215"/>
  <c r="G16" i="215"/>
  <c r="F16" i="215"/>
  <c r="E16" i="215"/>
  <c r="D16" i="215"/>
  <c r="P14" i="215"/>
  <c r="O14" i="215"/>
  <c r="N14" i="215"/>
  <c r="M14" i="215"/>
  <c r="L14" i="215"/>
  <c r="K14" i="215"/>
  <c r="J14" i="215"/>
  <c r="I14" i="215"/>
  <c r="H14" i="215"/>
  <c r="G14" i="215"/>
  <c r="F14" i="215"/>
  <c r="E14" i="215"/>
  <c r="D14" i="215"/>
  <c r="P12" i="215"/>
  <c r="O12" i="215"/>
  <c r="N12" i="215"/>
  <c r="M12" i="215"/>
  <c r="L12" i="215"/>
  <c r="K12" i="215"/>
  <c r="J12" i="215"/>
  <c r="I12" i="215"/>
  <c r="H12" i="215"/>
  <c r="G12" i="215"/>
  <c r="F12" i="215"/>
  <c r="E12" i="215"/>
  <c r="D12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M55" i="214"/>
  <c r="L55" i="214"/>
  <c r="J55" i="214"/>
  <c r="I55" i="214"/>
  <c r="G55" i="214"/>
  <c r="F55" i="214"/>
  <c r="E55" i="214"/>
  <c r="Q54" i="214"/>
  <c r="P54" i="214"/>
  <c r="O54" i="214"/>
  <c r="N54" i="214"/>
  <c r="H54" i="214"/>
  <c r="P53" i="214"/>
  <c r="O53" i="214"/>
  <c r="Q53" i="214" s="1"/>
  <c r="N53" i="214"/>
  <c r="K53" i="214"/>
  <c r="H53" i="214"/>
  <c r="P52" i="214"/>
  <c r="O52" i="214"/>
  <c r="Q52" i="214" s="1"/>
  <c r="N52" i="214"/>
  <c r="K52" i="214"/>
  <c r="H52" i="214"/>
  <c r="Q51" i="214"/>
  <c r="P51" i="214"/>
  <c r="O51" i="214"/>
  <c r="N51" i="214"/>
  <c r="K51" i="214"/>
  <c r="H51" i="214"/>
  <c r="P50" i="214"/>
  <c r="Q50" i="214" s="1"/>
  <c r="O50" i="214"/>
  <c r="N50" i="214"/>
  <c r="K50" i="214"/>
  <c r="H50" i="214"/>
  <c r="P49" i="214"/>
  <c r="O49" i="214"/>
  <c r="Q49" i="214" s="1"/>
  <c r="N49" i="214"/>
  <c r="K49" i="214"/>
  <c r="H49" i="214"/>
  <c r="P48" i="214"/>
  <c r="O48" i="214"/>
  <c r="Q48" i="214" s="1"/>
  <c r="N48" i="214"/>
  <c r="K48" i="214"/>
  <c r="H48" i="214"/>
  <c r="Q47" i="214"/>
  <c r="P47" i="214"/>
  <c r="O47" i="214"/>
  <c r="N47" i="214"/>
  <c r="K47" i="214"/>
  <c r="H47" i="214"/>
  <c r="P46" i="214"/>
  <c r="Q46" i="214" s="1"/>
  <c r="O46" i="214"/>
  <c r="N46" i="214"/>
  <c r="K46" i="214"/>
  <c r="H46" i="214"/>
  <c r="P45" i="214"/>
  <c r="O45" i="214"/>
  <c r="Q45" i="214" s="1"/>
  <c r="N45" i="214"/>
  <c r="K45" i="214"/>
  <c r="H45" i="214"/>
  <c r="P44" i="214"/>
  <c r="O44" i="214"/>
  <c r="Q44" i="214" s="1"/>
  <c r="N44" i="214"/>
  <c r="K44" i="214"/>
  <c r="H44" i="214"/>
  <c r="Q43" i="214"/>
  <c r="P43" i="214"/>
  <c r="O43" i="214"/>
  <c r="N43" i="214"/>
  <c r="K43" i="214"/>
  <c r="H43" i="214"/>
  <c r="P42" i="214"/>
  <c r="Q42" i="214" s="1"/>
  <c r="O42" i="214"/>
  <c r="N42" i="214"/>
  <c r="K42" i="214"/>
  <c r="H42" i="214"/>
  <c r="P41" i="214"/>
  <c r="O41" i="214"/>
  <c r="Q41" i="214" s="1"/>
  <c r="N41" i="214"/>
  <c r="K41" i="214"/>
  <c r="H41" i="214"/>
  <c r="P40" i="214"/>
  <c r="O40" i="214"/>
  <c r="Q40" i="214" s="1"/>
  <c r="N40" i="214"/>
  <c r="K40" i="214"/>
  <c r="H40" i="214"/>
  <c r="Q39" i="214"/>
  <c r="P39" i="214"/>
  <c r="O39" i="214"/>
  <c r="N39" i="214"/>
  <c r="K39" i="214"/>
  <c r="H39" i="214"/>
  <c r="P38" i="214"/>
  <c r="Q38" i="214" s="1"/>
  <c r="O38" i="214"/>
  <c r="N38" i="214"/>
  <c r="K38" i="214"/>
  <c r="H38" i="214"/>
  <c r="P37" i="214"/>
  <c r="O37" i="214"/>
  <c r="Q37" i="214" s="1"/>
  <c r="N37" i="214"/>
  <c r="K37" i="214"/>
  <c r="H37" i="214"/>
  <c r="P36" i="214"/>
  <c r="O36" i="214"/>
  <c r="Q36" i="214" s="1"/>
  <c r="N36" i="214"/>
  <c r="K36" i="214"/>
  <c r="H36" i="214"/>
  <c r="Q35" i="214"/>
  <c r="P35" i="214"/>
  <c r="O35" i="214"/>
  <c r="N35" i="214"/>
  <c r="K35" i="214"/>
  <c r="H35" i="214"/>
  <c r="P34" i="214"/>
  <c r="Q34" i="214" s="1"/>
  <c r="O34" i="214"/>
  <c r="N34" i="214"/>
  <c r="K34" i="214"/>
  <c r="H34" i="214"/>
  <c r="P33" i="214"/>
  <c r="O33" i="214"/>
  <c r="Q33" i="214" s="1"/>
  <c r="N33" i="214"/>
  <c r="K33" i="214"/>
  <c r="H33" i="214"/>
  <c r="P32" i="214"/>
  <c r="O32" i="214"/>
  <c r="Q32" i="214" s="1"/>
  <c r="N32" i="214"/>
  <c r="K32" i="214"/>
  <c r="H32" i="214"/>
  <c r="Q31" i="214"/>
  <c r="P31" i="214"/>
  <c r="O31" i="214"/>
  <c r="N31" i="214"/>
  <c r="K31" i="214"/>
  <c r="H31" i="214"/>
  <c r="P30" i="214"/>
  <c r="Q30" i="214" s="1"/>
  <c r="O30" i="214"/>
  <c r="N30" i="214"/>
  <c r="K30" i="214"/>
  <c r="H30" i="214"/>
  <c r="P29" i="214"/>
  <c r="O29" i="214"/>
  <c r="Q29" i="214" s="1"/>
  <c r="N29" i="214"/>
  <c r="K29" i="214"/>
  <c r="H29" i="214"/>
  <c r="P28" i="214"/>
  <c r="O28" i="214"/>
  <c r="Q28" i="214" s="1"/>
  <c r="N28" i="214"/>
  <c r="K28" i="214"/>
  <c r="H28" i="214"/>
  <c r="Q27" i="214"/>
  <c r="P27" i="214"/>
  <c r="O27" i="214"/>
  <c r="N27" i="214"/>
  <c r="K27" i="214"/>
  <c r="H27" i="214"/>
  <c r="P26" i="214"/>
  <c r="Q26" i="214" s="1"/>
  <c r="O26" i="214"/>
  <c r="N26" i="214"/>
  <c r="K26" i="214"/>
  <c r="H26" i="214"/>
  <c r="P25" i="214"/>
  <c r="O25" i="214"/>
  <c r="Q25" i="214" s="1"/>
  <c r="N25" i="214"/>
  <c r="K25" i="214"/>
  <c r="H25" i="214"/>
  <c r="P24" i="214"/>
  <c r="O24" i="214"/>
  <c r="Q24" i="214" s="1"/>
  <c r="N24" i="214"/>
  <c r="K24" i="214"/>
  <c r="H24" i="214"/>
  <c r="Q23" i="214"/>
  <c r="P23" i="214"/>
  <c r="O23" i="214"/>
  <c r="N23" i="214"/>
  <c r="K23" i="214"/>
  <c r="H23" i="214"/>
  <c r="P22" i="214"/>
  <c r="Q22" i="214" s="1"/>
  <c r="O22" i="214"/>
  <c r="N22" i="214"/>
  <c r="K22" i="214"/>
  <c r="H22" i="214"/>
  <c r="P21" i="214"/>
  <c r="O21" i="214"/>
  <c r="Q21" i="214" s="1"/>
  <c r="N21" i="214"/>
  <c r="K21" i="214"/>
  <c r="H21" i="214"/>
  <c r="P20" i="214"/>
  <c r="O20" i="214"/>
  <c r="Q20" i="214" s="1"/>
  <c r="N20" i="214"/>
  <c r="K20" i="214"/>
  <c r="H20" i="214"/>
  <c r="Q19" i="214"/>
  <c r="P19" i="214"/>
  <c r="O19" i="214"/>
  <c r="N19" i="214"/>
  <c r="K19" i="214"/>
  <c r="H19" i="214"/>
  <c r="P18" i="214"/>
  <c r="Q18" i="214" s="1"/>
  <c r="O18" i="214"/>
  <c r="N18" i="214"/>
  <c r="K18" i="214"/>
  <c r="H18" i="214"/>
  <c r="P17" i="214"/>
  <c r="O17" i="214"/>
  <c r="Q17" i="214" s="1"/>
  <c r="N17" i="214"/>
  <c r="K17" i="214"/>
  <c r="H17" i="214"/>
  <c r="P16" i="214"/>
  <c r="O16" i="214"/>
  <c r="Q16" i="214" s="1"/>
  <c r="N16" i="214"/>
  <c r="K16" i="214"/>
  <c r="H16" i="214"/>
  <c r="Q15" i="214"/>
  <c r="P15" i="214"/>
  <c r="O15" i="214"/>
  <c r="N15" i="214"/>
  <c r="K15" i="214"/>
  <c r="H15" i="214"/>
  <c r="P14" i="214"/>
  <c r="Q14" i="214" s="1"/>
  <c r="O14" i="214"/>
  <c r="N14" i="214"/>
  <c r="K14" i="214"/>
  <c r="H14" i="214"/>
  <c r="P13" i="214"/>
  <c r="O13" i="214"/>
  <c r="Q13" i="214" s="1"/>
  <c r="N13" i="214"/>
  <c r="K13" i="214"/>
  <c r="H13" i="214"/>
  <c r="P12" i="214"/>
  <c r="O12" i="214"/>
  <c r="Q12" i="214" s="1"/>
  <c r="N12" i="214"/>
  <c r="K12" i="214"/>
  <c r="H12" i="214"/>
  <c r="Q11" i="214"/>
  <c r="P11" i="214"/>
  <c r="O11" i="214"/>
  <c r="N11" i="214"/>
  <c r="K11" i="214"/>
  <c r="H11" i="214"/>
  <c r="P10" i="214"/>
  <c r="Q10" i="214" s="1"/>
  <c r="O10" i="214"/>
  <c r="N10" i="214"/>
  <c r="K10" i="214"/>
  <c r="H10" i="214"/>
  <c r="P9" i="214"/>
  <c r="O9" i="214"/>
  <c r="Q9" i="214" s="1"/>
  <c r="N9" i="214"/>
  <c r="K9" i="214"/>
  <c r="H9" i="214"/>
  <c r="P8" i="214"/>
  <c r="O8" i="214"/>
  <c r="Q8" i="214" s="1"/>
  <c r="N8" i="214"/>
  <c r="K8" i="214"/>
  <c r="H8" i="214"/>
  <c r="Q7" i="214"/>
  <c r="P7" i="214"/>
  <c r="O7" i="214"/>
  <c r="N7" i="214"/>
  <c r="K7" i="214"/>
  <c r="H7" i="214"/>
  <c r="P6" i="214"/>
  <c r="Q6" i="214" s="1"/>
  <c r="O6" i="214"/>
  <c r="N6" i="214"/>
  <c r="K6" i="214"/>
  <c r="H6" i="214"/>
  <c r="P5" i="214"/>
  <c r="P55" i="214" s="1"/>
  <c r="O5" i="214"/>
  <c r="Q5" i="214" s="1"/>
  <c r="N5" i="214"/>
  <c r="N55" i="214" s="1"/>
  <c r="K5" i="214"/>
  <c r="K55" i="214" s="1"/>
  <c r="H5" i="214"/>
  <c r="H55" i="214" s="1"/>
  <c r="Q55" i="217" l="1"/>
  <c r="Q55" i="214"/>
  <c r="O55" i="214"/>
  <c r="M55" i="213"/>
  <c r="L55" i="213"/>
  <c r="J55" i="213"/>
  <c r="I55" i="213"/>
  <c r="G55" i="213"/>
  <c r="F55" i="213"/>
  <c r="E55" i="213"/>
  <c r="Q54" i="213"/>
  <c r="P54" i="213"/>
  <c r="O54" i="213"/>
  <c r="N54" i="213"/>
  <c r="H54" i="213"/>
  <c r="P53" i="213"/>
  <c r="Q53" i="213" s="1"/>
  <c r="O53" i="213"/>
  <c r="N53" i="213"/>
  <c r="K53" i="213"/>
  <c r="H53" i="213"/>
  <c r="P52" i="213"/>
  <c r="O52" i="213"/>
  <c r="Q52" i="213" s="1"/>
  <c r="N52" i="213"/>
  <c r="K52" i="213"/>
  <c r="H52" i="213"/>
  <c r="P51" i="213"/>
  <c r="O51" i="213"/>
  <c r="Q51" i="213" s="1"/>
  <c r="N51" i="213"/>
  <c r="K51" i="213"/>
  <c r="H51" i="213"/>
  <c r="P50" i="213"/>
  <c r="O50" i="213"/>
  <c r="Q50" i="213" s="1"/>
  <c r="N50" i="213"/>
  <c r="K50" i="213"/>
  <c r="H50" i="213"/>
  <c r="P49" i="213"/>
  <c r="Q49" i="213" s="1"/>
  <c r="O49" i="213"/>
  <c r="N49" i="213"/>
  <c r="K49" i="213"/>
  <c r="H49" i="213"/>
  <c r="P48" i="213"/>
  <c r="O48" i="213"/>
  <c r="Q48" i="213" s="1"/>
  <c r="N48" i="213"/>
  <c r="K48" i="213"/>
  <c r="H48" i="213"/>
  <c r="P47" i="213"/>
  <c r="O47" i="213"/>
  <c r="Q47" i="213" s="1"/>
  <c r="N47" i="213"/>
  <c r="K47" i="213"/>
  <c r="H47" i="213"/>
  <c r="P46" i="213"/>
  <c r="O46" i="213"/>
  <c r="Q46" i="213" s="1"/>
  <c r="N46" i="213"/>
  <c r="K46" i="213"/>
  <c r="H46" i="213"/>
  <c r="P45" i="213"/>
  <c r="Q45" i="213" s="1"/>
  <c r="O45" i="213"/>
  <c r="N45" i="213"/>
  <c r="K45" i="213"/>
  <c r="H45" i="213"/>
  <c r="P44" i="213"/>
  <c r="O44" i="213"/>
  <c r="Q44" i="213" s="1"/>
  <c r="N44" i="213"/>
  <c r="K44" i="213"/>
  <c r="H44" i="213"/>
  <c r="P43" i="213"/>
  <c r="O43" i="213"/>
  <c r="Q43" i="213" s="1"/>
  <c r="N43" i="213"/>
  <c r="K43" i="213"/>
  <c r="H43" i="213"/>
  <c r="P42" i="213"/>
  <c r="O42" i="213"/>
  <c r="Q42" i="213" s="1"/>
  <c r="N42" i="213"/>
  <c r="K42" i="213"/>
  <c r="H42" i="213"/>
  <c r="P41" i="213"/>
  <c r="Q41" i="213" s="1"/>
  <c r="O41" i="213"/>
  <c r="N41" i="213"/>
  <c r="K41" i="213"/>
  <c r="H41" i="213"/>
  <c r="P40" i="213"/>
  <c r="O40" i="213"/>
  <c r="Q40" i="213" s="1"/>
  <c r="N40" i="213"/>
  <c r="K40" i="213"/>
  <c r="H40" i="213"/>
  <c r="P39" i="213"/>
  <c r="O39" i="213"/>
  <c r="Q39" i="213" s="1"/>
  <c r="N39" i="213"/>
  <c r="K39" i="213"/>
  <c r="H39" i="213"/>
  <c r="P38" i="213"/>
  <c r="O38" i="213"/>
  <c r="Q38" i="213" s="1"/>
  <c r="N38" i="213"/>
  <c r="K38" i="213"/>
  <c r="H38" i="213"/>
  <c r="P37" i="213"/>
  <c r="Q37" i="213" s="1"/>
  <c r="O37" i="213"/>
  <c r="N37" i="213"/>
  <c r="K37" i="213"/>
  <c r="H37" i="213"/>
  <c r="P36" i="213"/>
  <c r="O36" i="213"/>
  <c r="Q36" i="213" s="1"/>
  <c r="N36" i="213"/>
  <c r="K36" i="213"/>
  <c r="H36" i="213"/>
  <c r="P35" i="213"/>
  <c r="O35" i="213"/>
  <c r="Q35" i="213" s="1"/>
  <c r="N35" i="213"/>
  <c r="K35" i="213"/>
  <c r="H35" i="213"/>
  <c r="P34" i="213"/>
  <c r="O34" i="213"/>
  <c r="Q34" i="213" s="1"/>
  <c r="N34" i="213"/>
  <c r="K34" i="213"/>
  <c r="H34" i="213"/>
  <c r="P33" i="213"/>
  <c r="Q33" i="213" s="1"/>
  <c r="O33" i="213"/>
  <c r="N33" i="213"/>
  <c r="K33" i="213"/>
  <c r="H33" i="213"/>
  <c r="P32" i="213"/>
  <c r="O32" i="213"/>
  <c r="Q32" i="213" s="1"/>
  <c r="N32" i="213"/>
  <c r="K32" i="213"/>
  <c r="H32" i="213"/>
  <c r="P31" i="213"/>
  <c r="O31" i="213"/>
  <c r="Q31" i="213" s="1"/>
  <c r="N31" i="213"/>
  <c r="K31" i="213"/>
  <c r="H31" i="213"/>
  <c r="P30" i="213"/>
  <c r="O30" i="213"/>
  <c r="Q30" i="213" s="1"/>
  <c r="N30" i="213"/>
  <c r="K30" i="213"/>
  <c r="H30" i="213"/>
  <c r="P29" i="213"/>
  <c r="Q29" i="213" s="1"/>
  <c r="O29" i="213"/>
  <c r="N29" i="213"/>
  <c r="K29" i="213"/>
  <c r="H29" i="213"/>
  <c r="P28" i="213"/>
  <c r="O28" i="213"/>
  <c r="Q28" i="213" s="1"/>
  <c r="N28" i="213"/>
  <c r="K28" i="213"/>
  <c r="H28" i="213"/>
  <c r="P27" i="213"/>
  <c r="O27" i="213"/>
  <c r="Q27" i="213" s="1"/>
  <c r="N27" i="213"/>
  <c r="K27" i="213"/>
  <c r="H27" i="213"/>
  <c r="P26" i="213"/>
  <c r="O26" i="213"/>
  <c r="Q26" i="213" s="1"/>
  <c r="N26" i="213"/>
  <c r="K26" i="213"/>
  <c r="H26" i="213"/>
  <c r="P25" i="213"/>
  <c r="Q25" i="213" s="1"/>
  <c r="O25" i="213"/>
  <c r="N25" i="213"/>
  <c r="K25" i="213"/>
  <c r="H25" i="213"/>
  <c r="P24" i="213"/>
  <c r="O24" i="213"/>
  <c r="Q24" i="213" s="1"/>
  <c r="N24" i="213"/>
  <c r="K24" i="213"/>
  <c r="H24" i="213"/>
  <c r="P23" i="213"/>
  <c r="O23" i="213"/>
  <c r="Q23" i="213" s="1"/>
  <c r="N23" i="213"/>
  <c r="K23" i="213"/>
  <c r="H23" i="213"/>
  <c r="P22" i="213"/>
  <c r="O22" i="213"/>
  <c r="Q22" i="213" s="1"/>
  <c r="N22" i="213"/>
  <c r="K22" i="213"/>
  <c r="H22" i="213"/>
  <c r="P21" i="213"/>
  <c r="Q21" i="213" s="1"/>
  <c r="O21" i="213"/>
  <c r="N21" i="213"/>
  <c r="K21" i="213"/>
  <c r="H21" i="213"/>
  <c r="P20" i="213"/>
  <c r="O20" i="213"/>
  <c r="Q20" i="213" s="1"/>
  <c r="N20" i="213"/>
  <c r="K20" i="213"/>
  <c r="H20" i="213"/>
  <c r="P19" i="213"/>
  <c r="O19" i="213"/>
  <c r="Q19" i="213" s="1"/>
  <c r="N19" i="213"/>
  <c r="K19" i="213"/>
  <c r="H19" i="213"/>
  <c r="P18" i="213"/>
  <c r="O18" i="213"/>
  <c r="Q18" i="213" s="1"/>
  <c r="N18" i="213"/>
  <c r="K18" i="213"/>
  <c r="H18" i="213"/>
  <c r="P17" i="213"/>
  <c r="Q17" i="213" s="1"/>
  <c r="O17" i="213"/>
  <c r="N17" i="213"/>
  <c r="K17" i="213"/>
  <c r="H17" i="213"/>
  <c r="P16" i="213"/>
  <c r="O16" i="213"/>
  <c r="Q16" i="213" s="1"/>
  <c r="N16" i="213"/>
  <c r="K16" i="213"/>
  <c r="H16" i="213"/>
  <c r="P15" i="213"/>
  <c r="O15" i="213"/>
  <c r="Q15" i="213" s="1"/>
  <c r="N15" i="213"/>
  <c r="K15" i="213"/>
  <c r="H15" i="213"/>
  <c r="P14" i="213"/>
  <c r="O14" i="213"/>
  <c r="Q14" i="213" s="1"/>
  <c r="N14" i="213"/>
  <c r="K14" i="213"/>
  <c r="H14" i="213"/>
  <c r="P13" i="213"/>
  <c r="Q13" i="213" s="1"/>
  <c r="O13" i="213"/>
  <c r="N13" i="213"/>
  <c r="K13" i="213"/>
  <c r="H13" i="213"/>
  <c r="P12" i="213"/>
  <c r="O12" i="213"/>
  <c r="Q12" i="213" s="1"/>
  <c r="N12" i="213"/>
  <c r="K12" i="213"/>
  <c r="H12" i="213"/>
  <c r="P11" i="213"/>
  <c r="O11" i="213"/>
  <c r="Q11" i="213" s="1"/>
  <c r="N11" i="213"/>
  <c r="K11" i="213"/>
  <c r="H11" i="213"/>
  <c r="P10" i="213"/>
  <c r="O10" i="213"/>
  <c r="Q10" i="213" s="1"/>
  <c r="N10" i="213"/>
  <c r="K10" i="213"/>
  <c r="H10" i="213"/>
  <c r="P9" i="213"/>
  <c r="Q9" i="213" s="1"/>
  <c r="O9" i="213"/>
  <c r="N9" i="213"/>
  <c r="K9" i="213"/>
  <c r="H9" i="213"/>
  <c r="P8" i="213"/>
  <c r="O8" i="213"/>
  <c r="Q8" i="213" s="1"/>
  <c r="N8" i="213"/>
  <c r="N55" i="213" s="1"/>
  <c r="K8" i="213"/>
  <c r="H8" i="213"/>
  <c r="P7" i="213"/>
  <c r="O7" i="213"/>
  <c r="Q7" i="213" s="1"/>
  <c r="N7" i="213"/>
  <c r="K7" i="213"/>
  <c r="H7" i="213"/>
  <c r="P6" i="213"/>
  <c r="O6" i="213"/>
  <c r="Q6" i="213" s="1"/>
  <c r="N6" i="213"/>
  <c r="K6" i="213"/>
  <c r="H6" i="213"/>
  <c r="H55" i="213" s="1"/>
  <c r="P5" i="213"/>
  <c r="P55" i="213" s="1"/>
  <c r="O5" i="213"/>
  <c r="O55" i="213" s="1"/>
  <c r="N5" i="213"/>
  <c r="K5" i="213"/>
  <c r="K55" i="213" s="1"/>
  <c r="H5" i="213"/>
  <c r="Q5" i="213" l="1"/>
  <c r="Q55" i="213" s="1"/>
  <c r="M55" i="212"/>
  <c r="L55" i="212"/>
  <c r="J55" i="212"/>
  <c r="I55" i="212"/>
  <c r="G55" i="212"/>
  <c r="F55" i="212"/>
  <c r="E55" i="212"/>
  <c r="P54" i="212"/>
  <c r="O54" i="212"/>
  <c r="Q54" i="212" s="1"/>
  <c r="N54" i="212"/>
  <c r="H54" i="212"/>
  <c r="Q53" i="212"/>
  <c r="P53" i="212"/>
  <c r="O53" i="212"/>
  <c r="N53" i="212"/>
  <c r="K53" i="212"/>
  <c r="H53" i="212"/>
  <c r="Q52" i="212"/>
  <c r="P52" i="212"/>
  <c r="O52" i="212"/>
  <c r="N52" i="212"/>
  <c r="K52" i="212"/>
  <c r="H52" i="212"/>
  <c r="P51" i="212"/>
  <c r="O51" i="212"/>
  <c r="Q51" i="212" s="1"/>
  <c r="N51" i="212"/>
  <c r="K51" i="212"/>
  <c r="H51" i="212"/>
  <c r="P50" i="212"/>
  <c r="O50" i="212"/>
  <c r="Q50" i="212" s="1"/>
  <c r="N50" i="212"/>
  <c r="K50" i="212"/>
  <c r="H50" i="212"/>
  <c r="P49" i="212"/>
  <c r="O49" i="212"/>
  <c r="Q49" i="212" s="1"/>
  <c r="N49" i="212"/>
  <c r="K49" i="212"/>
  <c r="H49" i="212"/>
  <c r="Q48" i="212"/>
  <c r="P48" i="212"/>
  <c r="O48" i="212"/>
  <c r="N48" i="212"/>
  <c r="K48" i="212"/>
  <c r="H48" i="212"/>
  <c r="P47" i="212"/>
  <c r="O47" i="212"/>
  <c r="Q47" i="212" s="1"/>
  <c r="N47" i="212"/>
  <c r="K47" i="212"/>
  <c r="H47" i="212"/>
  <c r="P46" i="212"/>
  <c r="O46" i="212"/>
  <c r="Q46" i="212" s="1"/>
  <c r="N46" i="212"/>
  <c r="K46" i="212"/>
  <c r="H46" i="212"/>
  <c r="P45" i="212"/>
  <c r="O45" i="212"/>
  <c r="Q45" i="212" s="1"/>
  <c r="N45" i="212"/>
  <c r="K45" i="212"/>
  <c r="H45" i="212"/>
  <c r="Q44" i="212"/>
  <c r="P44" i="212"/>
  <c r="O44" i="212"/>
  <c r="N44" i="212"/>
  <c r="K44" i="212"/>
  <c r="H44" i="212"/>
  <c r="P43" i="212"/>
  <c r="O43" i="212"/>
  <c r="Q43" i="212" s="1"/>
  <c r="N43" i="212"/>
  <c r="K43" i="212"/>
  <c r="H43" i="212"/>
  <c r="Q42" i="212"/>
  <c r="P42" i="212"/>
  <c r="O42" i="212"/>
  <c r="N42" i="212"/>
  <c r="K42" i="212"/>
  <c r="H42" i="212"/>
  <c r="P41" i="212"/>
  <c r="O41" i="212"/>
  <c r="Q41" i="212" s="1"/>
  <c r="N41" i="212"/>
  <c r="K41" i="212"/>
  <c r="H41" i="212"/>
  <c r="Q40" i="212"/>
  <c r="P40" i="212"/>
  <c r="O40" i="212"/>
  <c r="N40" i="212"/>
  <c r="K40" i="212"/>
  <c r="H40" i="212"/>
  <c r="P39" i="212"/>
  <c r="O39" i="212"/>
  <c r="Q39" i="212" s="1"/>
  <c r="N39" i="212"/>
  <c r="K39" i="212"/>
  <c r="H39" i="212"/>
  <c r="P38" i="212"/>
  <c r="O38" i="212"/>
  <c r="Q38" i="212" s="1"/>
  <c r="N38" i="212"/>
  <c r="K38" i="212"/>
  <c r="H38" i="212"/>
  <c r="P37" i="212"/>
  <c r="O37" i="212"/>
  <c r="Q37" i="212" s="1"/>
  <c r="N37" i="212"/>
  <c r="K37" i="212"/>
  <c r="H37" i="212"/>
  <c r="Q36" i="212"/>
  <c r="P36" i="212"/>
  <c r="O36" i="212"/>
  <c r="N36" i="212"/>
  <c r="K36" i="212"/>
  <c r="H36" i="212"/>
  <c r="P35" i="212"/>
  <c r="O35" i="212"/>
  <c r="Q35" i="212" s="1"/>
  <c r="N35" i="212"/>
  <c r="K35" i="212"/>
  <c r="H35" i="212"/>
  <c r="P34" i="212"/>
  <c r="O34" i="212"/>
  <c r="Q34" i="212" s="1"/>
  <c r="N34" i="212"/>
  <c r="K34" i="212"/>
  <c r="H34" i="212"/>
  <c r="P33" i="212"/>
  <c r="O33" i="212"/>
  <c r="Q33" i="212" s="1"/>
  <c r="N33" i="212"/>
  <c r="K33" i="212"/>
  <c r="H33" i="212"/>
  <c r="Q32" i="212"/>
  <c r="P32" i="212"/>
  <c r="O32" i="212"/>
  <c r="N32" i="212"/>
  <c r="K32" i="212"/>
  <c r="H32" i="212"/>
  <c r="P31" i="212"/>
  <c r="O31" i="212"/>
  <c r="Q31" i="212" s="1"/>
  <c r="N31" i="212"/>
  <c r="K31" i="212"/>
  <c r="H31" i="212"/>
  <c r="P30" i="212"/>
  <c r="O30" i="212"/>
  <c r="Q30" i="212" s="1"/>
  <c r="N30" i="212"/>
  <c r="K30" i="212"/>
  <c r="H30" i="212"/>
  <c r="P29" i="212"/>
  <c r="O29" i="212"/>
  <c r="Q29" i="212" s="1"/>
  <c r="N29" i="212"/>
  <c r="K29" i="212"/>
  <c r="H29" i="212"/>
  <c r="Q28" i="212"/>
  <c r="P28" i="212"/>
  <c r="O28" i="212"/>
  <c r="N28" i="212"/>
  <c r="K28" i="212"/>
  <c r="H28" i="212"/>
  <c r="P27" i="212"/>
  <c r="O27" i="212"/>
  <c r="Q27" i="212" s="1"/>
  <c r="N27" i="212"/>
  <c r="K27" i="212"/>
  <c r="H27" i="212"/>
  <c r="P26" i="212"/>
  <c r="O26" i="212"/>
  <c r="Q26" i="212" s="1"/>
  <c r="N26" i="212"/>
  <c r="K26" i="212"/>
  <c r="H26" i="212"/>
  <c r="P25" i="212"/>
  <c r="O25" i="212"/>
  <c r="Q25" i="212" s="1"/>
  <c r="N25" i="212"/>
  <c r="K25" i="212"/>
  <c r="H25" i="212"/>
  <c r="Q24" i="212"/>
  <c r="P24" i="212"/>
  <c r="O24" i="212"/>
  <c r="N24" i="212"/>
  <c r="K24" i="212"/>
  <c r="H24" i="212"/>
  <c r="P23" i="212"/>
  <c r="O23" i="212"/>
  <c r="Q23" i="212" s="1"/>
  <c r="N23" i="212"/>
  <c r="K23" i="212"/>
  <c r="H23" i="212"/>
  <c r="P22" i="212"/>
  <c r="O22" i="212"/>
  <c r="Q22" i="212" s="1"/>
  <c r="N22" i="212"/>
  <c r="K22" i="212"/>
  <c r="H22" i="212"/>
  <c r="P21" i="212"/>
  <c r="O21" i="212"/>
  <c r="Q21" i="212" s="1"/>
  <c r="N21" i="212"/>
  <c r="K21" i="212"/>
  <c r="H21" i="212"/>
  <c r="Q20" i="212"/>
  <c r="P20" i="212"/>
  <c r="O20" i="212"/>
  <c r="N20" i="212"/>
  <c r="K20" i="212"/>
  <c r="H20" i="212"/>
  <c r="P19" i="212"/>
  <c r="O19" i="212"/>
  <c r="Q19" i="212" s="1"/>
  <c r="N19" i="212"/>
  <c r="K19" i="212"/>
  <c r="H19" i="212"/>
  <c r="P18" i="212"/>
  <c r="O18" i="212"/>
  <c r="Q18" i="212" s="1"/>
  <c r="N18" i="212"/>
  <c r="K18" i="212"/>
  <c r="H18" i="212"/>
  <c r="P17" i="212"/>
  <c r="O17" i="212"/>
  <c r="Q17" i="212" s="1"/>
  <c r="N17" i="212"/>
  <c r="K17" i="212"/>
  <c r="H17" i="212"/>
  <c r="Q16" i="212"/>
  <c r="P16" i="212"/>
  <c r="O16" i="212"/>
  <c r="N16" i="212"/>
  <c r="K16" i="212"/>
  <c r="H16" i="212"/>
  <c r="P15" i="212"/>
  <c r="O15" i="212"/>
  <c r="Q15" i="212" s="1"/>
  <c r="N15" i="212"/>
  <c r="K15" i="212"/>
  <c r="H15" i="212"/>
  <c r="P14" i="212"/>
  <c r="O14" i="212"/>
  <c r="Q14" i="212" s="1"/>
  <c r="N14" i="212"/>
  <c r="K14" i="212"/>
  <c r="H14" i="212"/>
  <c r="P13" i="212"/>
  <c r="O13" i="212"/>
  <c r="Q13" i="212" s="1"/>
  <c r="N13" i="212"/>
  <c r="K13" i="212"/>
  <c r="H13" i="212"/>
  <c r="Q12" i="212"/>
  <c r="P12" i="212"/>
  <c r="O12" i="212"/>
  <c r="N12" i="212"/>
  <c r="K12" i="212"/>
  <c r="H12" i="212"/>
  <c r="P11" i="212"/>
  <c r="O11" i="212"/>
  <c r="Q11" i="212" s="1"/>
  <c r="N11" i="212"/>
  <c r="K11" i="212"/>
  <c r="H11" i="212"/>
  <c r="P10" i="212"/>
  <c r="O10" i="212"/>
  <c r="Q10" i="212" s="1"/>
  <c r="N10" i="212"/>
  <c r="K10" i="212"/>
  <c r="H10" i="212"/>
  <c r="P9" i="212"/>
  <c r="O9" i="212"/>
  <c r="Q9" i="212" s="1"/>
  <c r="N9" i="212"/>
  <c r="K9" i="212"/>
  <c r="H9" i="212"/>
  <c r="Q8" i="212"/>
  <c r="P8" i="212"/>
  <c r="O8" i="212"/>
  <c r="N8" i="212"/>
  <c r="K8" i="212"/>
  <c r="H8" i="212"/>
  <c r="P7" i="212"/>
  <c r="O7" i="212"/>
  <c r="Q7" i="212" s="1"/>
  <c r="N7" i="212"/>
  <c r="K7" i="212"/>
  <c r="H7" i="212"/>
  <c r="P6" i="212"/>
  <c r="O6" i="212"/>
  <c r="Q6" i="212" s="1"/>
  <c r="N6" i="212"/>
  <c r="K6" i="212"/>
  <c r="H6" i="212"/>
  <c r="P5" i="212"/>
  <c r="P55" i="212" s="1"/>
  <c r="O5" i="212"/>
  <c r="O55" i="212" s="1"/>
  <c r="N5" i="212"/>
  <c r="N55" i="212" s="1"/>
  <c r="K5" i="212"/>
  <c r="K55" i="212" s="1"/>
  <c r="H5" i="212"/>
  <c r="H55" i="212" s="1"/>
  <c r="M55" i="21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2" l="1"/>
  <c r="Q55" i="212" s="1"/>
  <c r="Q5" i="21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<sst xmlns="http://schemas.openxmlformats.org/spreadsheetml/2006/main" count="13798" uniqueCount="295">
  <si>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</si>
  <si>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</si>
  <si>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</si>
  <si>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</si>
  <si>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</si>
  <si>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</si>
  <si>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</si>
  <si>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</si>
  <si>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</si>
  <si>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</si>
  <si>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</si>
  <si>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</si>
  <si>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</si>
  <si>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</si>
  <si>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</si>
  <si>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</si>
  <si>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</si>
  <si>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</si>
  <si>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</si>
  <si>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</si>
  <si>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</si>
  <si>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</si>
  <si>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</si>
  <si>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</si>
  <si>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</si>
  <si>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</si>
  <si>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</si>
  <si>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</si>
  <si>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</si>
  <si>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</si>
  <si>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</si>
  <si>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</si>
  <si>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</si>
  <si>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</si>
  <si>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</si>
  <si>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</si>
  <si>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</si>
  <si>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</si>
  <si>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</si>
  <si>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</si>
  <si>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</si>
  <si>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</si>
  <si>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</si>
  <si>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</si>
  <si>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</si>
  <si>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</si>
  <si>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</si>
  <si>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</si>
  <si>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</si>
  <si>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</si>
  <si>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</si>
  <si>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</si>
  <si>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</si>
  <si>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</si>
  <si>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</si>
  <si>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</si>
  <si>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</si>
  <si>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</si>
  <si>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</si>
  <si>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</si>
  <si>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</si>
  <si>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</si>
  <si>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</si>
  <si>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</si>
  <si>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</si>
  <si>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</si>
  <si>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</si>
  <si>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</si>
  <si>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</si>
  <si>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</si>
  <si>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</si>
  <si>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</si>
  <si>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</si>
  <si>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</si>
  <si>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</si>
  <si>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</si>
  <si>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</si>
  <si>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</si>
  <si>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</si>
  <si>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</si>
  <si>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</si>
  <si>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</si>
  <si>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</si>
  <si>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</si>
  <si>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</si>
  <si>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</si>
  <si>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</si>
  <si>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</si>
  <si>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</si>
  <si>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</si>
  <si>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</si>
  <si>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</si>
  <si>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</si>
  <si>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</si>
  <si>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</si>
  <si>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</si>
  <si>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</si>
  <si>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</si>
  <si>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</si>
  <si>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</si>
  <si>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</si>
  <si>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</si>
  <si>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</si>
  <si>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</si>
  <si>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</si>
  <si>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</si>
  <si>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</si>
  <si>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</si>
  <si>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</si>
  <si>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</si>
  <si>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</si>
  <si>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</si>
  <si>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</si>
  <si>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</si>
  <si>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</si>
  <si>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</si>
  <si>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</si>
  <si>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</si>
  <si>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</si>
  <si>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</si>
  <si>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</si>
  <si>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</si>
  <si>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</si>
  <si>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</si>
  <si>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</si>
  <si>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</si>
  <si>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</si>
  <si>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</si>
  <si>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</si>
  <si>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</si>
  <si>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</si>
  <si>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</si>
  <si>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</si>
  <si>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</si>
  <si>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</si>
  <si>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</si>
  <si>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</si>
  <si>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</si>
  <si>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</si>
  <si>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</si>
  <si>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</si>
  <si>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</si>
  <si>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</si>
  <si>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</si>
  <si>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</si>
  <si>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</si>
  <si>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</si>
  <si>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</si>
  <si>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</si>
  <si>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</si>
  <si>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</si>
  <si>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</si>
  <si>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</si>
  <si>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</si>
  <si>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</si>
  <si>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</si>
  <si>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</si>
  <si>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</si>
  <si>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</si>
  <si>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</si>
  <si>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</si>
  <si>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</si>
  <si>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</si>
  <si>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</si>
  <si>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</si>
  <si>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</si>
  <si>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</si>
  <si>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</si>
  <si>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</si>
  <si>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</si>
  <si>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</si>
  <si>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</si>
  <si>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</si>
  <si>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</si>
  <si>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</si>
  <si>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</si>
  <si>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</si>
  <si>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</si>
  <si>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</si>
  <si>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</si>
  <si>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</si>
  <si>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</si>
  <si>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</si>
  <si>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</si>
  <si>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</si>
  <si>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</si>
  <si>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</si>
  <si>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</si>
  <si>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</si>
  <si>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</si>
  <si>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</si>
  <si>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</si>
  <si>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</si>
  <si>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</si>
  <si>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</si>
  <si>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</si>
  <si>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</si>
  <si>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</si>
  <si>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</si>
  <si>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</si>
  <si>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</si>
  <si>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</si>
  <si>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</si>
  <si>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</si>
  <si>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</si>
  <si>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</si>
  <si>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</si>
  <si>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</si>
  <si>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</si>
  <si>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</si>
  <si>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</si>
  <si>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</si>
  <si>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</si>
  <si>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</si>
  <si>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</si>
  <si>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</si>
  <si>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</si>
  <si>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</si>
  <si>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</si>
  <si>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</si>
  <si>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</si>
  <si>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</si>
  <si>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</si>
  <si>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</si>
  <si>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</si>
  <si>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</si>
  <si>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</si>
  <si>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</si>
  <si>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</si>
  <si>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</si>
  <si>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</si>
  <si>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</si>
  <si>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</si>
  <si>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</si>
  <si>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</si>
  <si>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</si>
  <si>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</si>
  <si>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</si>
  <si>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</si>
  <si>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</si>
  <si>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</si>
  <si>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</si>
  <si>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</si>
  <si>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</si>
  <si>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</si>
  <si>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</si>
  <si>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</si>
  <si>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</si>
  <si>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</si>
  <si>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</si>
  <si>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</si>
  <si>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</si>
  <si>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</si>
  <si>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</si>
  <si>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</si>
  <si>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</si>
  <si>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</si>
  <si>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</si>
  <si>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</si>
  <si>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</si>
  <si>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</si>
  <si>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</si>
  <si>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</si>
  <si>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</si>
  <si>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</si>
  <si>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</si>
  <si>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</si>
  <si>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</si>
  <si>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</si>
  <si>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</si>
  <si>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</si>
  <si>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</si>
  <si>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</si>
  <si>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</si>
  <si>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</si>
  <si>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</si>
  <si>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</si>
  <si>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</si>
  <si>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</si>
  <si>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</si>
  <si>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</si>
  <si>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</si>
  <si>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</si>
  <si>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</si>
  <si>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</si>
  <si>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</si>
  <si>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</si>
  <si>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</si>
  <si>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</si>
  <si>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行政区別人口世帯集計表（令和８年１月31日現在）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</si>
  <si>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</si>
  <si>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</si>
  <si>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</si>
  <si>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</si>
  <si>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令和８年度女川町人口世帯数調書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</si>
</sst>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6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1" fillId="0" borderId="0"/>
    <xf numFmtId="38" fontId="21" fillId="0" borderId="0" applyFont="0" applyFill="0" applyBorder="0" applyAlignment="0" applyProtection="0">
      <alignment vertical="center"/>
    </xf>
  </cellStyleXfs>
  <cellXfs count="46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5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2" borderId="13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distributed" vertical="center"/>
    </xf>
    <xf numFmtId="38" fontId="5" fillId="2" borderId="13" xfId="5" applyFont="1" applyFill="1" applyBorder="1">
      <alignment vertical="center"/>
    </xf>
    <xf numFmtId="0" fontId="5" fillId="3" borderId="13" xfId="4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/>
    </xf>
    <xf numFmtId="0" fontId="5" fillId="3" borderId="2" xfId="4" applyFont="1" applyFill="1" applyBorder="1" applyAlignment="1">
      <alignment horizontal="distributed" vertical="center"/>
    </xf>
    <xf numFmtId="38" fontId="5" fillId="3" borderId="13" xfId="5" applyFont="1" applyFill="1" applyBorder="1">
      <alignment vertical="center"/>
    </xf>
    <xf numFmtId="0" fontId="2" fillId="3" borderId="0" xfId="4" applyFont="1" applyFill="1" applyAlignment="1">
      <alignment vertical="center"/>
    </xf>
    <xf numFmtId="0" fontId="5" fillId="3" borderId="13" xfId="4" applyFont="1" applyFill="1" applyBorder="1" applyAlignment="1">
      <alignment vertical="center"/>
    </xf>
    <xf numFmtId="0" fontId="2" fillId="0" borderId="49" xfId="4" applyFont="1" applyBorder="1" applyAlignment="1">
      <alignment vertical="center"/>
    </xf>
    <xf numFmtId="0" fontId="18" fillId="0" borderId="13" xfId="4" applyFont="1" applyBorder="1" applyAlignment="1">
      <alignment horizontal="center" vertical="center"/>
    </xf>
    <xf numFmtId="38" fontId="18" fillId="0" borderId="13" xfId="5" applyFont="1" applyFill="1" applyBorder="1">
      <alignment vertical="center"/>
    </xf>
    <xf numFmtId="0" fontId="18" fillId="0" borderId="0" xfId="4" applyFont="1" applyAlignment="1">
      <alignment vertical="center"/>
    </xf>
    <xf numFmtId="177" fontId="5" fillId="2" borderId="13" xfId="5" applyNumberFormat="1" applyFont="1" applyFill="1" applyBorder="1">
      <alignment vertical="center"/>
    </xf>
    <xf numFmtId="0" fontId="2" fillId="0" borderId="17" xfId="4" applyFont="1" applyBorder="1" applyAlignment="1">
      <alignment vertical="center"/>
    </xf>
    <xf numFmtId="0" fontId="2" fillId="0" borderId="5" xfId="4" applyFont="1" applyBorder="1" applyAlignment="1">
      <alignment vertical="center"/>
    </xf>
    <xf numFmtId="0" fontId="2" fillId="0" borderId="2" xfId="4" applyFont="1" applyBorder="1" applyAlignment="1">
      <alignment vertical="center"/>
    </xf>
    <xf numFmtId="176" fontId="11" fillId="0" borderId="13" xfId="5" applyNumberFormat="1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F9A15A16-7429-491D-A9D7-93FBE99C6F7D}"/>
    <cellStyle name="桁区切り 3" xfId="5" xr:uid="{735BC793-4CB9-4DAA-9BB8-96871AC04ADD}"/>
    <cellStyle name="標準" xfId="0" builtinId="0"/>
    <cellStyle name="標準 2" xfId="2" xr:uid="{371B1DE7-D612-4751-9D1D-839E2CC10B4E}"/>
    <cellStyle name="標準 3" xfId="4" xr:uid="{CBEA6F09-5F81-4DE1-AC6F-CEDF0A52E2F9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externalLink" Target="externalLinks/externalLink3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A3688-4FE1-47E6-B490-40A4ACE2B734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 activeCell="D2" sqref="D2:G3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294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2752</v>
      </c>
      <c r="E5" s="326">
        <v>293</v>
      </c>
      <c r="F5" s="326">
        <v>19</v>
      </c>
      <c r="G5" s="326">
        <v>3064</v>
      </c>
      <c r="H5" s="326">
        <v>2713</v>
      </c>
      <c r="I5" s="326">
        <v>83</v>
      </c>
      <c r="J5" s="326">
        <v>2796</v>
      </c>
      <c r="K5" s="326">
        <v>2659</v>
      </c>
      <c r="L5" s="326">
        <v>231</v>
      </c>
      <c r="M5" s="326">
        <v>2890</v>
      </c>
      <c r="N5" s="326">
        <v>5372</v>
      </c>
      <c r="O5" s="326">
        <v>314</v>
      </c>
      <c r="P5" s="326">
        <v>5686</v>
      </c>
    </row>
    <row r="6" spans="2:16" s="81" customFormat="1" ht="15" customHeight="1" x14ac:dyDescent="0.25">
      <c r="B6" s="327"/>
      <c r="C6" s="328" t="s">
        <v>94</v>
      </c>
      <c r="D6" s="91">
        <f>D5-'R7年度'!D27</f>
        <v>26</v>
      </c>
      <c r="E6" s="91">
        <f>E5-'R7年度'!E27</f>
        <v>3</v>
      </c>
      <c r="F6" s="91">
        <f>F5-'R7年度'!F27</f>
        <v>0</v>
      </c>
      <c r="G6" s="91">
        <f>G5-'R7年度'!G27</f>
        <v>29</v>
      </c>
      <c r="H6" s="91">
        <f>H5-'R7年度'!H27</f>
        <v>31</v>
      </c>
      <c r="I6" s="91">
        <f>I5-'R7年度'!I27</f>
        <v>-2</v>
      </c>
      <c r="J6" s="91">
        <f>J5-'R7年度'!J27</f>
        <v>29</v>
      </c>
      <c r="K6" s="91">
        <f>K5-'R7年度'!K27</f>
        <v>-6</v>
      </c>
      <c r="L6" s="91">
        <f>L5-'R7年度'!L27</f>
        <v>5</v>
      </c>
      <c r="M6" s="91">
        <f>M5-'R7年度'!M27</f>
        <v>-1</v>
      </c>
      <c r="N6" s="91">
        <f>N5-'R7年度'!N27</f>
        <v>25</v>
      </c>
      <c r="O6" s="91">
        <f>O5-'R7年度'!O27</f>
        <v>3</v>
      </c>
      <c r="P6" s="91">
        <f>P5-'R7年度'!P27</f>
        <v>28</v>
      </c>
    </row>
    <row r="7" spans="2:16" s="81" customFormat="1" ht="15" customHeight="1" x14ac:dyDescent="0.25">
      <c r="B7" s="324"/>
      <c r="C7" s="325">
        <v>5</v>
      </c>
      <c r="D7" s="326">
        <v>2753</v>
      </c>
      <c r="E7" s="326">
        <v>293</v>
      </c>
      <c r="F7" s="326">
        <v>19</v>
      </c>
      <c r="G7" s="326">
        <v>3065</v>
      </c>
      <c r="H7" s="326">
        <v>2713</v>
      </c>
      <c r="I7" s="326">
        <v>80</v>
      </c>
      <c r="J7" s="326">
        <v>2793</v>
      </c>
      <c r="K7" s="326">
        <v>2660</v>
      </c>
      <c r="L7" s="326">
        <v>234</v>
      </c>
      <c r="M7" s="326">
        <v>2894</v>
      </c>
      <c r="N7" s="326">
        <v>5373</v>
      </c>
      <c r="O7" s="326">
        <v>314</v>
      </c>
      <c r="P7" s="326">
        <v>5687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1</v>
      </c>
      <c r="E8" s="109">
        <f t="shared" ref="E8:P10" si="0">IF(E7=0,"-",E7-E5)</f>
        <v>0</v>
      </c>
      <c r="F8" s="109">
        <f t="shared" si="0"/>
        <v>0</v>
      </c>
      <c r="G8" s="109">
        <f t="shared" si="0"/>
        <v>1</v>
      </c>
      <c r="H8" s="109">
        <f t="shared" si="0"/>
        <v>0</v>
      </c>
      <c r="I8" s="109">
        <f t="shared" si="0"/>
        <v>-3</v>
      </c>
      <c r="J8" s="109">
        <f t="shared" si="0"/>
        <v>-3</v>
      </c>
      <c r="K8" s="109">
        <f t="shared" si="0"/>
        <v>1</v>
      </c>
      <c r="L8" s="109">
        <f t="shared" si="0"/>
        <v>3</v>
      </c>
      <c r="M8" s="109">
        <f t="shared" si="0"/>
        <v>4</v>
      </c>
      <c r="N8" s="109">
        <f t="shared" si="0"/>
        <v>1</v>
      </c>
      <c r="O8" s="109">
        <f t="shared" si="0"/>
        <v>0</v>
      </c>
      <c r="P8" s="109">
        <f t="shared" si="0"/>
        <v>1</v>
      </c>
    </row>
    <row r="9" spans="2:16" s="81" customFormat="1" ht="15" customHeight="1" x14ac:dyDescent="0.25">
      <c r="B9" s="324"/>
      <c r="C9" s="325">
        <v>6</v>
      </c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</row>
    <row r="10" spans="2:16" s="92" customFormat="1" ht="15" customHeight="1" x14ac:dyDescent="0.25">
      <c r="B10" s="329"/>
      <c r="C10" s="328" t="s">
        <v>94</v>
      </c>
      <c r="D10" s="109" t="str">
        <f>IF(D9=0,"-",D9-D7)</f>
        <v>-</v>
      </c>
      <c r="E10" s="109" t="str">
        <f t="shared" si="0"/>
        <v>-</v>
      </c>
      <c r="F10" s="109" t="str">
        <f t="shared" si="0"/>
        <v>-</v>
      </c>
      <c r="G10" s="109" t="str">
        <f t="shared" si="0"/>
        <v>-</v>
      </c>
      <c r="H10" s="109" t="str">
        <f t="shared" si="0"/>
        <v>-</v>
      </c>
      <c r="I10" s="109" t="str">
        <f t="shared" si="0"/>
        <v>-</v>
      </c>
      <c r="J10" s="109" t="str">
        <f t="shared" si="0"/>
        <v>-</v>
      </c>
      <c r="K10" s="109" t="str">
        <f t="shared" si="0"/>
        <v>-</v>
      </c>
      <c r="L10" s="109" t="str">
        <f t="shared" si="0"/>
        <v>-</v>
      </c>
      <c r="M10" s="109" t="str">
        <f t="shared" si="0"/>
        <v>-</v>
      </c>
      <c r="N10" s="109" t="str">
        <f t="shared" si="0"/>
        <v>-</v>
      </c>
      <c r="O10" s="109" t="str">
        <f t="shared" si="0"/>
        <v>-</v>
      </c>
      <c r="P10" s="109" t="str">
        <f t="shared" si="0"/>
        <v>-</v>
      </c>
    </row>
    <row r="11" spans="2:16" s="81" customFormat="1" ht="15" customHeight="1" x14ac:dyDescent="0.25">
      <c r="B11" s="324"/>
      <c r="C11" s="325">
        <v>7</v>
      </c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2:16" s="81" customFormat="1" ht="15" customHeight="1" x14ac:dyDescent="0.25">
      <c r="B12" s="327"/>
      <c r="C12" s="328" t="s">
        <v>94</v>
      </c>
      <c r="D12" s="109" t="str">
        <f>IF(D11=0,"-",D11-D9)</f>
        <v>-</v>
      </c>
      <c r="E12" s="109" t="str">
        <f t="shared" ref="E12:P12" si="1">IF(E11=0,"-",E11-E9)</f>
        <v>-</v>
      </c>
      <c r="F12" s="109" t="str">
        <f t="shared" si="1"/>
        <v>-</v>
      </c>
      <c r="G12" s="109" t="str">
        <f t="shared" si="1"/>
        <v>-</v>
      </c>
      <c r="H12" s="109" t="str">
        <f t="shared" si="1"/>
        <v>-</v>
      </c>
      <c r="I12" s="109" t="str">
        <f t="shared" si="1"/>
        <v>-</v>
      </c>
      <c r="J12" s="109" t="str">
        <f t="shared" si="1"/>
        <v>-</v>
      </c>
      <c r="K12" s="109" t="str">
        <f t="shared" si="1"/>
        <v>-</v>
      </c>
      <c r="L12" s="109" t="str">
        <f t="shared" si="1"/>
        <v>-</v>
      </c>
      <c r="M12" s="109" t="str">
        <f t="shared" si="1"/>
        <v>-</v>
      </c>
      <c r="N12" s="109" t="str">
        <f t="shared" si="1"/>
        <v>-</v>
      </c>
      <c r="O12" s="109" t="str">
        <f t="shared" si="1"/>
        <v>-</v>
      </c>
      <c r="P12" s="109" t="str">
        <f t="shared" si="1"/>
        <v>-</v>
      </c>
    </row>
    <row r="13" spans="2:16" ht="15" customHeight="1" x14ac:dyDescent="0.25">
      <c r="B13" s="331"/>
      <c r="C13" s="332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2:16" ht="15" customHeight="1" x14ac:dyDescent="0.25">
      <c r="B14" s="333"/>
      <c r="C14" s="328" t="s">
        <v>94</v>
      </c>
      <c r="D14" s="109" t="str">
        <f>IF(D13=0,"-",D13-D11)</f>
        <v>-</v>
      </c>
      <c r="E14" s="109" t="str">
        <f t="shared" ref="E14:P14" si="2">IF(E13=0,"-",E13-E11)</f>
        <v>-</v>
      </c>
      <c r="F14" s="109" t="str">
        <f t="shared" si="2"/>
        <v>-</v>
      </c>
      <c r="G14" s="109" t="str">
        <f t="shared" si="2"/>
        <v>-</v>
      </c>
      <c r="H14" s="109" t="str">
        <f t="shared" si="2"/>
        <v>-</v>
      </c>
      <c r="I14" s="109" t="str">
        <f t="shared" si="2"/>
        <v>-</v>
      </c>
      <c r="J14" s="109" t="str">
        <f t="shared" si="2"/>
        <v>-</v>
      </c>
      <c r="K14" s="109" t="str">
        <f t="shared" si="2"/>
        <v>-</v>
      </c>
      <c r="L14" s="109" t="str">
        <f t="shared" si="2"/>
        <v>-</v>
      </c>
      <c r="M14" s="109" t="str">
        <f t="shared" si="2"/>
        <v>-</v>
      </c>
      <c r="N14" s="109" t="str">
        <f t="shared" si="2"/>
        <v>-</v>
      </c>
      <c r="O14" s="109" t="str">
        <f t="shared" si="2"/>
        <v>-</v>
      </c>
      <c r="P14" s="109" t="str">
        <f t="shared" si="2"/>
        <v>-</v>
      </c>
    </row>
    <row r="15" spans="2:16" ht="15" customHeight="1" x14ac:dyDescent="0.25">
      <c r="B15" s="331"/>
      <c r="C15" s="332">
        <v>9</v>
      </c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2:16" ht="15" customHeight="1" x14ac:dyDescent="0.25">
      <c r="B16" s="333"/>
      <c r="C16" s="328" t="s">
        <v>94</v>
      </c>
      <c r="D16" s="109" t="str">
        <f>IF(D15=0,"-",D15-D13)</f>
        <v>-</v>
      </c>
      <c r="E16" s="109" t="str">
        <f t="shared" ref="E16:P16" si="3">IF(E15=0,"-",E15-E13)</f>
        <v>-</v>
      </c>
      <c r="F16" s="109" t="str">
        <f t="shared" si="3"/>
        <v>-</v>
      </c>
      <c r="G16" s="109" t="str">
        <f t="shared" si="3"/>
        <v>-</v>
      </c>
      <c r="H16" s="109" t="str">
        <f t="shared" si="3"/>
        <v>-</v>
      </c>
      <c r="I16" s="109" t="str">
        <f t="shared" si="3"/>
        <v>-</v>
      </c>
      <c r="J16" s="109" t="str">
        <f t="shared" si="3"/>
        <v>-</v>
      </c>
      <c r="K16" s="109" t="str">
        <f t="shared" si="3"/>
        <v>-</v>
      </c>
      <c r="L16" s="109" t="str">
        <f t="shared" si="3"/>
        <v>-</v>
      </c>
      <c r="M16" s="109" t="str">
        <f t="shared" si="3"/>
        <v>-</v>
      </c>
      <c r="N16" s="109" t="str">
        <f t="shared" si="3"/>
        <v>-</v>
      </c>
      <c r="O16" s="109" t="str">
        <f t="shared" si="3"/>
        <v>-</v>
      </c>
      <c r="P16" s="109" t="str">
        <f t="shared" si="3"/>
        <v>-</v>
      </c>
    </row>
    <row r="17" spans="2:16" ht="15" customHeight="1" x14ac:dyDescent="0.25">
      <c r="B17" s="331"/>
      <c r="C17" s="332">
        <v>10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2:16" ht="15" customHeight="1" x14ac:dyDescent="0.25">
      <c r="B18" s="333"/>
      <c r="C18" s="328" t="s">
        <v>94</v>
      </c>
      <c r="D18" s="109" t="str">
        <f>IF(D17=0,"-",D17-D15)</f>
        <v>-</v>
      </c>
      <c r="E18" s="109" t="str">
        <f t="shared" ref="E18:P18" si="4">IF(E17=0,"-",E17-E15)</f>
        <v>-</v>
      </c>
      <c r="F18" s="109" t="str">
        <f t="shared" si="4"/>
        <v>-</v>
      </c>
      <c r="G18" s="109" t="str">
        <f t="shared" si="4"/>
        <v>-</v>
      </c>
      <c r="H18" s="109" t="str">
        <f t="shared" si="4"/>
        <v>-</v>
      </c>
      <c r="I18" s="109" t="str">
        <f t="shared" si="4"/>
        <v>-</v>
      </c>
      <c r="J18" s="109" t="str">
        <f t="shared" si="4"/>
        <v>-</v>
      </c>
      <c r="K18" s="109" t="str">
        <f t="shared" si="4"/>
        <v>-</v>
      </c>
      <c r="L18" s="109" t="str">
        <f t="shared" si="4"/>
        <v>-</v>
      </c>
      <c r="M18" s="109" t="str">
        <f t="shared" si="4"/>
        <v>-</v>
      </c>
      <c r="N18" s="109" t="str">
        <f t="shared" si="4"/>
        <v>-</v>
      </c>
      <c r="O18" s="109" t="str">
        <f t="shared" si="4"/>
        <v>-</v>
      </c>
      <c r="P18" s="109" t="str">
        <f t="shared" si="4"/>
        <v>-</v>
      </c>
    </row>
    <row r="19" spans="2:16" s="81" customFormat="1" ht="15" customHeight="1" x14ac:dyDescent="0.2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25">
      <c r="B20" s="327"/>
      <c r="C20" s="328" t="s">
        <v>94</v>
      </c>
      <c r="D20" s="109" t="str">
        <f>IF(D19=0,"-",D19-D17)</f>
        <v>-</v>
      </c>
      <c r="E20" s="109" t="str">
        <f t="shared" ref="E20:P20" si="5">IF(E19=0,"-",E19-E17)</f>
        <v>-</v>
      </c>
      <c r="F20" s="109" t="str">
        <f t="shared" si="5"/>
        <v>-</v>
      </c>
      <c r="G20" s="109" t="str">
        <f t="shared" si="5"/>
        <v>-</v>
      </c>
      <c r="H20" s="109" t="str">
        <f t="shared" si="5"/>
        <v>-</v>
      </c>
      <c r="I20" s="109" t="str">
        <f t="shared" si="5"/>
        <v>-</v>
      </c>
      <c r="J20" s="109" t="str">
        <f t="shared" si="5"/>
        <v>-</v>
      </c>
      <c r="K20" s="109" t="str">
        <f t="shared" si="5"/>
        <v>-</v>
      </c>
      <c r="L20" s="109" t="str">
        <f t="shared" si="5"/>
        <v>-</v>
      </c>
      <c r="M20" s="109" t="str">
        <f t="shared" si="5"/>
        <v>-</v>
      </c>
      <c r="N20" s="109" t="str">
        <f t="shared" si="5"/>
        <v>-</v>
      </c>
      <c r="O20" s="109" t="str">
        <f t="shared" si="5"/>
        <v>-</v>
      </c>
      <c r="P20" s="109" t="str">
        <f t="shared" si="5"/>
        <v>-</v>
      </c>
    </row>
    <row r="21" spans="2:16" s="97" customFormat="1" ht="15" customHeight="1" x14ac:dyDescent="0.2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25">
      <c r="B22" s="333"/>
      <c r="C22" s="328" t="s">
        <v>94</v>
      </c>
      <c r="D22" s="109" t="str">
        <f>IF(D21=0,"-",D21-D19)</f>
        <v>-</v>
      </c>
      <c r="E22" s="109" t="str">
        <f t="shared" ref="E22:P22" si="6">IF(E21=0,"-",E21-E19)</f>
        <v>-</v>
      </c>
      <c r="F22" s="109" t="str">
        <f t="shared" si="6"/>
        <v>-</v>
      </c>
      <c r="G22" s="109" t="str">
        <f t="shared" si="6"/>
        <v>-</v>
      </c>
      <c r="H22" s="109" t="str">
        <f t="shared" si="6"/>
        <v>-</v>
      </c>
      <c r="I22" s="109" t="str">
        <f t="shared" si="6"/>
        <v>-</v>
      </c>
      <c r="J22" s="109" t="str">
        <f t="shared" si="6"/>
        <v>-</v>
      </c>
      <c r="K22" s="109" t="str">
        <f t="shared" si="6"/>
        <v>-</v>
      </c>
      <c r="L22" s="109" t="str">
        <f t="shared" si="6"/>
        <v>-</v>
      </c>
      <c r="M22" s="109" t="str">
        <f t="shared" si="6"/>
        <v>-</v>
      </c>
      <c r="N22" s="109" t="str">
        <f t="shared" si="6"/>
        <v>-</v>
      </c>
      <c r="O22" s="109" t="str">
        <f t="shared" si="6"/>
        <v>-</v>
      </c>
      <c r="P22" s="109" t="str">
        <f t="shared" si="6"/>
        <v>-</v>
      </c>
    </row>
    <row r="23" spans="2:16" s="81" customFormat="1" ht="15" customHeight="1" x14ac:dyDescent="0.2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25">
      <c r="B24" s="327"/>
      <c r="C24" s="328" t="s">
        <v>94</v>
      </c>
      <c r="D24" s="109" t="str">
        <f>IF(D23=0,"-",D23-D21)</f>
        <v>-</v>
      </c>
      <c r="E24" s="109" t="str">
        <f t="shared" ref="E24:P24" si="7">IF(E23=0,"-",E23-E21)</f>
        <v>-</v>
      </c>
      <c r="F24" s="109" t="str">
        <f t="shared" si="7"/>
        <v>-</v>
      </c>
      <c r="G24" s="109" t="str">
        <f t="shared" si="7"/>
        <v>-</v>
      </c>
      <c r="H24" s="109" t="str">
        <f t="shared" si="7"/>
        <v>-</v>
      </c>
      <c r="I24" s="109" t="str">
        <f t="shared" si="7"/>
        <v>-</v>
      </c>
      <c r="J24" s="109" t="str">
        <f t="shared" si="7"/>
        <v>-</v>
      </c>
      <c r="K24" s="109" t="str">
        <f t="shared" si="7"/>
        <v>-</v>
      </c>
      <c r="L24" s="109" t="str">
        <f t="shared" si="7"/>
        <v>-</v>
      </c>
      <c r="M24" s="109" t="str">
        <f t="shared" si="7"/>
        <v>-</v>
      </c>
      <c r="N24" s="109" t="str">
        <f t="shared" si="7"/>
        <v>-</v>
      </c>
      <c r="O24" s="109" t="str">
        <f t="shared" si="7"/>
        <v>-</v>
      </c>
      <c r="P24" s="109" t="str">
        <f t="shared" si="7"/>
        <v>-</v>
      </c>
    </row>
    <row r="25" spans="2:16" s="81" customFormat="1" ht="15" customHeight="1" x14ac:dyDescent="0.2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25">
      <c r="B26" s="333"/>
      <c r="C26" s="328" t="s">
        <v>94</v>
      </c>
      <c r="D26" s="109" t="str">
        <f>IF(D25=0,"-",D25-D23)</f>
        <v>-</v>
      </c>
      <c r="E26" s="109" t="str">
        <f t="shared" ref="E26:P26" si="8">IF(E25=0,"-",E25-E23)</f>
        <v>-</v>
      </c>
      <c r="F26" s="109" t="str">
        <f t="shared" si="8"/>
        <v>-</v>
      </c>
      <c r="G26" s="109" t="str">
        <f t="shared" si="8"/>
        <v>-</v>
      </c>
      <c r="H26" s="109" t="str">
        <f t="shared" si="8"/>
        <v>-</v>
      </c>
      <c r="I26" s="109" t="str">
        <f t="shared" si="8"/>
        <v>-</v>
      </c>
      <c r="J26" s="109" t="str">
        <f t="shared" si="8"/>
        <v>-</v>
      </c>
      <c r="K26" s="109" t="str">
        <f t="shared" si="8"/>
        <v>-</v>
      </c>
      <c r="L26" s="109" t="str">
        <f t="shared" si="8"/>
        <v>-</v>
      </c>
      <c r="M26" s="109" t="str">
        <f t="shared" si="8"/>
        <v>-</v>
      </c>
      <c r="N26" s="109" t="str">
        <f t="shared" si="8"/>
        <v>-</v>
      </c>
      <c r="O26" s="109" t="str">
        <f t="shared" si="8"/>
        <v>-</v>
      </c>
      <c r="P26" s="109" t="str">
        <f t="shared" si="8"/>
        <v>-</v>
      </c>
    </row>
    <row r="27" spans="2:16" ht="15" customHeight="1" x14ac:dyDescent="0.2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25">
      <c r="B28" s="333"/>
      <c r="C28" s="328" t="s">
        <v>94</v>
      </c>
      <c r="D28" s="109" t="str">
        <f>IF(D27=0,"-",D27-D25)</f>
        <v>-</v>
      </c>
      <c r="E28" s="109" t="str">
        <f t="shared" ref="E28:P28" si="9">IF(E27=0,"-",E27-E25)</f>
        <v>-</v>
      </c>
      <c r="F28" s="109" t="str">
        <f t="shared" si="9"/>
        <v>-</v>
      </c>
      <c r="G28" s="109" t="str">
        <f t="shared" si="9"/>
        <v>-</v>
      </c>
      <c r="H28" s="109" t="str">
        <f t="shared" si="9"/>
        <v>-</v>
      </c>
      <c r="I28" s="109" t="str">
        <f t="shared" si="9"/>
        <v>-</v>
      </c>
      <c r="J28" s="109" t="str">
        <f t="shared" si="9"/>
        <v>-</v>
      </c>
      <c r="K28" s="109" t="str">
        <f t="shared" si="9"/>
        <v>-</v>
      </c>
      <c r="L28" s="109" t="str">
        <f t="shared" si="9"/>
        <v>-</v>
      </c>
      <c r="M28" s="109" t="str">
        <f t="shared" si="9"/>
        <v>-</v>
      </c>
      <c r="N28" s="109" t="str">
        <f t="shared" si="9"/>
        <v>-</v>
      </c>
      <c r="O28" s="109" t="str">
        <f t="shared" si="9"/>
        <v>-</v>
      </c>
      <c r="P28" s="109" t="str">
        <f t="shared" si="9"/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2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171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2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2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25">
      <c r="A55" s="413" t="s">
        <v>48</v>
      </c>
      <c r="B55" s="414"/>
      <c r="C55" s="415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25">
      <c r="A56" s="410" t="s">
        <v>49</v>
      </c>
      <c r="B56" s="411"/>
      <c r="C56" s="412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170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2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166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25">
      <c r="A53" s="410" t="s">
        <v>49</v>
      </c>
      <c r="B53" s="411"/>
      <c r="C53" s="412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164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25">
      <c r="A53" s="410" t="s">
        <v>49</v>
      </c>
      <c r="B53" s="411"/>
      <c r="C53" s="412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148</v>
      </c>
    </row>
    <row r="2" spans="2:17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7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7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2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2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2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2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2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2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2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2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2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2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2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2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2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2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2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2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2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2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2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2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25">
      <c r="A53" s="410" t="s">
        <v>49</v>
      </c>
      <c r="B53" s="411"/>
      <c r="C53" s="412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9.132812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A1" s="313" t="s">
        <v>107</v>
      </c>
      <c r="B1" s="416" t="s">
        <v>285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3" t="s">
        <v>48</v>
      </c>
      <c r="B52" s="414"/>
      <c r="C52" s="414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25">
      <c r="A53" s="410" t="s">
        <v>49</v>
      </c>
      <c r="B53" s="411"/>
      <c r="C53" s="411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3" t="s">
        <v>48</v>
      </c>
      <c r="B52" s="414"/>
      <c r="C52" s="414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25">
      <c r="A53" s="410" t="s">
        <v>49</v>
      </c>
      <c r="B53" s="411"/>
      <c r="C53" s="411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2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25">
      <c r="A53" s="410" t="s">
        <v>49</v>
      </c>
      <c r="B53" s="411"/>
      <c r="C53" s="411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2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25">
      <c r="A52" s="413" t="s">
        <v>48</v>
      </c>
      <c r="B52" s="414"/>
      <c r="C52" s="414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25">
      <c r="A53" s="410" t="s">
        <v>49</v>
      </c>
      <c r="B53" s="411"/>
      <c r="C53" s="411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2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25">
      <c r="A53" s="410" t="s">
        <v>49</v>
      </c>
      <c r="B53" s="411"/>
      <c r="C53" s="411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25">
      <c r="A53" s="410" t="s">
        <v>49</v>
      </c>
      <c r="B53" s="411"/>
      <c r="C53" s="411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25">
      <c r="A53" s="410" t="s">
        <v>49</v>
      </c>
      <c r="B53" s="411"/>
      <c r="C53" s="411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25">
      <c r="A53" s="410" t="s">
        <v>49</v>
      </c>
      <c r="B53" s="411"/>
      <c r="C53" s="411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25">
      <c r="A52" s="413" t="s">
        <v>48</v>
      </c>
      <c r="B52" s="414"/>
      <c r="C52" s="414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25">
      <c r="A53" s="410" t="s">
        <v>49</v>
      </c>
      <c r="B53" s="411"/>
      <c r="C53" s="411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2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25">
      <c r="A53" s="410" t="s">
        <v>49</v>
      </c>
      <c r="B53" s="411"/>
      <c r="C53" s="412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2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25">
      <c r="A52" s="410" t="s">
        <v>48</v>
      </c>
      <c r="B52" s="411"/>
      <c r="C52" s="411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25">
      <c r="A53" s="447" t="s">
        <v>49</v>
      </c>
      <c r="B53" s="448"/>
      <c r="C53" s="448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135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2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2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2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2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2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2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2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2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2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2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2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2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2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2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2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2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2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2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2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25">
      <c r="A50" s="410" t="s">
        <v>49</v>
      </c>
      <c r="B50" s="411"/>
      <c r="C50" s="411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25">
      <c r="A50" s="410" t="s">
        <v>49</v>
      </c>
      <c r="B50" s="411"/>
      <c r="C50" s="411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25">
      <c r="A50" s="410" t="s">
        <v>49</v>
      </c>
      <c r="B50" s="411"/>
      <c r="C50" s="411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25">
      <c r="A50" s="410" t="s">
        <v>49</v>
      </c>
      <c r="B50" s="411"/>
      <c r="C50" s="411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25">
      <c r="A50" s="410" t="s">
        <v>49</v>
      </c>
      <c r="B50" s="411"/>
      <c r="C50" s="411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25">
      <c r="A50" s="410" t="s">
        <v>49</v>
      </c>
      <c r="B50" s="411"/>
      <c r="C50" s="411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25">
      <c r="A50" s="410" t="s">
        <v>49</v>
      </c>
      <c r="B50" s="411"/>
      <c r="C50" s="411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25">
      <c r="A50" s="410" t="s">
        <v>49</v>
      </c>
      <c r="B50" s="411"/>
      <c r="C50" s="411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25">
      <c r="A50" s="410" t="s">
        <v>49</v>
      </c>
      <c r="B50" s="411"/>
      <c r="C50" s="411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25">
      <c r="A50" s="410" t="s">
        <v>49</v>
      </c>
      <c r="B50" s="411"/>
      <c r="C50" s="411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25">
      <c r="A50" s="410" t="s">
        <v>49</v>
      </c>
      <c r="B50" s="411"/>
      <c r="C50" s="411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25">
      <c r="A50" s="410" t="s">
        <v>49</v>
      </c>
      <c r="B50" s="411"/>
      <c r="C50" s="411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10" t="s">
        <v>49</v>
      </c>
      <c r="B50" s="411"/>
      <c r="C50" s="411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10" t="s">
        <v>49</v>
      </c>
      <c r="B50" s="411"/>
      <c r="C50" s="411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10" t="s">
        <v>49</v>
      </c>
      <c r="B50" s="411"/>
      <c r="C50" s="411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10" t="s">
        <v>49</v>
      </c>
      <c r="B50" s="411"/>
      <c r="C50" s="411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10" t="s">
        <v>49</v>
      </c>
      <c r="B50" s="411"/>
      <c r="C50" s="411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10" t="s">
        <v>49</v>
      </c>
      <c r="B50" s="411"/>
      <c r="C50" s="411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10" t="s">
        <v>49</v>
      </c>
      <c r="B50" s="411"/>
      <c r="C50" s="411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10" t="s">
        <v>49</v>
      </c>
      <c r="B50" s="411"/>
      <c r="C50" s="411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10" t="s">
        <v>49</v>
      </c>
      <c r="B50" s="411"/>
      <c r="C50" s="411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122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2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2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2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2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2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2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2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2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2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2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2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2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2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2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2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2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2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2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2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2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2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2.75" x14ac:dyDescent="0.25"/>
  <sheetData>
    <row r="1" spans="1:14" ht="16.149999999999999" x14ac:dyDescent="0.25">
      <c r="B1" s="67" t="s">
        <v>122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2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2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2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2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2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2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2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2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2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2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2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2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2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2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2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2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2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2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2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2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2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2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2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10" t="s">
        <v>49</v>
      </c>
      <c r="B50" s="411"/>
      <c r="C50" s="411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2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2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2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2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2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2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2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2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2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2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2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2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2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2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2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2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2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2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2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2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2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2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2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2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2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2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2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2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2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2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2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2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2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2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2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2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2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2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2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2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25">
      <c r="A50" s="410" t="s">
        <v>49</v>
      </c>
      <c r="B50" s="411"/>
      <c r="C50" s="411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10" t="s">
        <v>49</v>
      </c>
      <c r="B50" s="411"/>
      <c r="C50" s="411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10" t="s">
        <v>49</v>
      </c>
      <c r="B50" s="411"/>
      <c r="C50" s="411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10" t="s">
        <v>49</v>
      </c>
      <c r="B50" s="411"/>
      <c r="C50" s="411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10" t="s">
        <v>49</v>
      </c>
      <c r="B50" s="411"/>
      <c r="C50" s="411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10" t="s">
        <v>49</v>
      </c>
      <c r="B50" s="411"/>
      <c r="C50" s="411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10" t="s">
        <v>49</v>
      </c>
      <c r="B50" s="411"/>
      <c r="C50" s="411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10" t="s">
        <v>49</v>
      </c>
      <c r="B50" s="411"/>
      <c r="C50" s="411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10" t="s">
        <v>49</v>
      </c>
      <c r="B50" s="411"/>
      <c r="C50" s="411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25">
      <c r="A50" s="410" t="s">
        <v>49</v>
      </c>
      <c r="B50" s="411"/>
      <c r="C50" s="411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2.75" x14ac:dyDescent="0.25"/>
  <sheetData>
    <row r="1" spans="1:14" ht="16.149999999999999" x14ac:dyDescent="0.25">
      <c r="B1" s="67" t="s">
        <v>106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2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2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2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2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2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2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2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2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2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2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2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2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2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2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2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2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2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2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2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2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2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2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2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25">
      <c r="A50" s="410" t="s">
        <v>49</v>
      </c>
      <c r="B50" s="411"/>
      <c r="C50" s="411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25">
      <c r="A50" s="410" t="s">
        <v>49</v>
      </c>
      <c r="B50" s="411"/>
      <c r="C50" s="411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25">
      <c r="A50" s="410" t="s">
        <v>49</v>
      </c>
      <c r="B50" s="411"/>
      <c r="C50" s="411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25">
      <c r="A50" s="410" t="s">
        <v>49</v>
      </c>
      <c r="B50" s="411"/>
      <c r="C50" s="411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25">
      <c r="A50" s="410" t="s">
        <v>49</v>
      </c>
      <c r="B50" s="411"/>
      <c r="C50" s="411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25">
      <c r="A49" s="413" t="s">
        <v>48</v>
      </c>
      <c r="B49" s="414"/>
      <c r="C49" s="414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25">
      <c r="A50" s="410" t="s">
        <v>49</v>
      </c>
      <c r="B50" s="411"/>
      <c r="C50" s="411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25">
      <c r="A49" s="413" t="s">
        <v>48</v>
      </c>
      <c r="B49" s="414"/>
      <c r="C49" s="414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25">
      <c r="A50" s="410" t="s">
        <v>49</v>
      </c>
      <c r="B50" s="411"/>
      <c r="C50" s="411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25">
      <c r="A49" s="413" t="s">
        <v>48</v>
      </c>
      <c r="B49" s="414"/>
      <c r="C49" s="414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25">
      <c r="A50" s="410" t="s">
        <v>49</v>
      </c>
      <c r="B50" s="411"/>
      <c r="C50" s="411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25">
      <c r="A49" s="413" t="s">
        <v>48</v>
      </c>
      <c r="B49" s="414"/>
      <c r="C49" s="414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25">
      <c r="A50" s="410" t="s">
        <v>49</v>
      </c>
      <c r="B50" s="411"/>
      <c r="C50" s="411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267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2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2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2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2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2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2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2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2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2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2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2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2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2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2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2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2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2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2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25">
      <c r="A49" s="413" t="s">
        <v>49</v>
      </c>
      <c r="B49" s="414"/>
      <c r="C49" s="414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25">
      <c r="A49" s="413" t="s">
        <v>49</v>
      </c>
      <c r="B49" s="414"/>
      <c r="C49" s="414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2.75" x14ac:dyDescent="0.25"/>
  <sheetData>
    <row r="1" spans="1:14" ht="16.149999999999999" x14ac:dyDescent="0.25">
      <c r="B1" s="67" t="s">
        <v>90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2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2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2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2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2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2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2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2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2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2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2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2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2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2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2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2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2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2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2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2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2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2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2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2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25">
      <c r="A49" s="413" t="s">
        <v>49</v>
      </c>
      <c r="B49" s="414"/>
      <c r="C49" s="414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25">
      <c r="A49" s="413" t="s">
        <v>49</v>
      </c>
      <c r="B49" s="414"/>
      <c r="C49" s="414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25">
      <c r="A49" s="413" t="s">
        <v>49</v>
      </c>
      <c r="B49" s="414"/>
      <c r="C49" s="414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2.75" x14ac:dyDescent="0.25"/>
  <cols>
    <col min="1" max="1" width="3.46484375" style="344" bestFit="1" customWidth="1"/>
    <col min="2" max="2" width="3.46484375" style="346" bestFit="1" customWidth="1"/>
    <col min="3" max="3" width="8.59765625" style="346" customWidth="1"/>
    <col min="4" max="4" width="1.265625" style="346" customWidth="1"/>
    <col min="5" max="16" width="6.265625" style="345" customWidth="1"/>
    <col min="17" max="17" width="6.73046875" style="345" customWidth="1"/>
    <col min="18" max="16384" width="9" style="345"/>
  </cols>
  <sheetData>
    <row r="1" spans="1:17" ht="22.5" customHeight="1" x14ac:dyDescent="0.25">
      <c r="B1" s="432" t="s">
        <v>278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</row>
    <row r="2" spans="1:17" ht="7.5" customHeight="1" x14ac:dyDescent="0.2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25">
      <c r="A3" s="433" t="s">
        <v>214</v>
      </c>
      <c r="B3" s="434" t="s">
        <v>0</v>
      </c>
      <c r="C3" s="435"/>
      <c r="D3" s="435"/>
      <c r="E3" s="438" t="s">
        <v>3</v>
      </c>
      <c r="F3" s="438"/>
      <c r="G3" s="438"/>
      <c r="H3" s="438"/>
      <c r="I3" s="438" t="s">
        <v>1</v>
      </c>
      <c r="J3" s="438"/>
      <c r="K3" s="438"/>
      <c r="L3" s="438" t="s">
        <v>2</v>
      </c>
      <c r="M3" s="438"/>
      <c r="N3" s="438"/>
      <c r="O3" s="438" t="s">
        <v>4</v>
      </c>
      <c r="P3" s="438"/>
      <c r="Q3" s="438"/>
    </row>
    <row r="4" spans="1:17" s="346" customFormat="1" ht="16.5" customHeight="1" x14ac:dyDescent="0.25">
      <c r="A4" s="433"/>
      <c r="B4" s="436"/>
      <c r="C4" s="437"/>
      <c r="D4" s="437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2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2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2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2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2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2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2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2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2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2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2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2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2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2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2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2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2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2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2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2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2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2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2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2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2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2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2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2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2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2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2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2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2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2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2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2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2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2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2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2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2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2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2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2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2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2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2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2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2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2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25">
      <c r="A55" s="359"/>
      <c r="B55" s="423" t="s">
        <v>48</v>
      </c>
      <c r="C55" s="424"/>
      <c r="D55" s="425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25">
      <c r="A56" s="348"/>
      <c r="B56" s="426" t="s">
        <v>49</v>
      </c>
      <c r="C56" s="427"/>
      <c r="D56" s="428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25">
      <c r="F57" s="364"/>
      <c r="Q57" s="365"/>
    </row>
    <row r="58" spans="1:19" x14ac:dyDescent="0.25">
      <c r="A58" s="347"/>
      <c r="B58" s="429" t="s">
        <v>182</v>
      </c>
      <c r="C58" s="430"/>
      <c r="D58" s="431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25">
      <c r="A49" s="413" t="s">
        <v>49</v>
      </c>
      <c r="B49" s="414"/>
      <c r="C49" s="414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2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25">
      <c r="A49" s="413" t="s">
        <v>49</v>
      </c>
      <c r="B49" s="414"/>
      <c r="C49" s="414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25">
      <c r="A49" s="413" t="s">
        <v>49</v>
      </c>
      <c r="B49" s="414"/>
      <c r="C49" s="414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25">
      <c r="A49" s="413" t="s">
        <v>49</v>
      </c>
      <c r="B49" s="414"/>
      <c r="C49" s="414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2.75" x14ac:dyDescent="0.25"/>
  <cols>
    <col min="1" max="1" width="9.46484375" style="21" bestFit="1" customWidth="1"/>
    <col min="2" max="12" width="6.265625" style="22" customWidth="1"/>
    <col min="13" max="14" width="6.265625" customWidth="1"/>
  </cols>
  <sheetData>
    <row r="1" spans="1:14" s="21" customFormat="1" ht="22.5" customHeight="1" x14ac:dyDescent="0.25">
      <c r="A1" s="455"/>
      <c r="B1" s="452" t="s">
        <v>74</v>
      </c>
      <c r="C1" s="452"/>
      <c r="D1" s="452"/>
      <c r="E1" s="452"/>
      <c r="F1" s="452" t="s">
        <v>1</v>
      </c>
      <c r="G1" s="452"/>
      <c r="H1" s="452"/>
      <c r="I1" s="452" t="s">
        <v>2</v>
      </c>
      <c r="J1" s="452"/>
      <c r="K1" s="452"/>
      <c r="L1" s="452" t="s">
        <v>4</v>
      </c>
      <c r="M1" s="452"/>
      <c r="N1" s="452"/>
    </row>
    <row r="2" spans="1:14" s="21" customFormat="1" ht="22.5" customHeight="1" x14ac:dyDescent="0.25">
      <c r="A2" s="455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25">
      <c r="A3" s="63">
        <v>40999</v>
      </c>
      <c r="B3" s="453" t="s">
        <v>79</v>
      </c>
      <c r="C3" s="454"/>
      <c r="D3" s="454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25">
      <c r="A4" s="63">
        <v>41029</v>
      </c>
      <c r="B4" s="454"/>
      <c r="C4" s="454"/>
      <c r="D4" s="454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25">
      <c r="A5" s="63">
        <v>41060</v>
      </c>
      <c r="B5" s="454"/>
      <c r="C5" s="454"/>
      <c r="D5" s="454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25">
      <c r="A6" s="63">
        <v>41090</v>
      </c>
      <c r="B6" s="454"/>
      <c r="C6" s="454"/>
      <c r="D6" s="454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2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2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2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2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2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2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2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2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2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25">
      <c r="A49" s="413" t="s">
        <v>49</v>
      </c>
      <c r="B49" s="414"/>
      <c r="C49" s="414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25">
      <c r="A49" s="413" t="s">
        <v>49</v>
      </c>
      <c r="B49" s="414"/>
      <c r="C49" s="414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2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25">
      <c r="A49" s="413" t="s">
        <v>49</v>
      </c>
      <c r="B49" s="414"/>
      <c r="C49" s="414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25">
      <c r="A49" s="413" t="s">
        <v>49</v>
      </c>
      <c r="B49" s="414"/>
      <c r="C49" s="414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70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25">
      <c r="A49" s="413" t="s">
        <v>49</v>
      </c>
      <c r="B49" s="414"/>
      <c r="C49" s="414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2.75" x14ac:dyDescent="0.25"/>
  <cols>
    <col min="1" max="1" width="10.59765625" style="21" customWidth="1"/>
    <col min="2" max="2" width="1.265625" customWidth="1"/>
    <col min="3" max="3" width="10.59765625" style="22" customWidth="1"/>
    <col min="4" max="5" width="1.265625" style="22" customWidth="1"/>
    <col min="6" max="6" width="10.59765625" style="22" customWidth="1"/>
    <col min="7" max="8" width="1.265625" style="22" customWidth="1"/>
    <col min="9" max="9" width="10.59765625" style="22" customWidth="1"/>
    <col min="10" max="11" width="1.265625" style="22" customWidth="1"/>
    <col min="12" max="12" width="10.59765625" style="22" customWidth="1"/>
    <col min="13" max="13" width="1.265625" customWidth="1"/>
  </cols>
  <sheetData>
    <row r="1" spans="1:13" s="21" customFormat="1" ht="22.5" customHeight="1" x14ac:dyDescent="0.2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2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2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2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2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2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2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2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2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2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2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2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2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2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E1729-C0B8-4409-BD8C-2D7B4349FB01}">
  <dimension ref="A1:S58"/>
  <sheetViews>
    <sheetView topLeftCell="A29" workbookViewId="0">
      <selection activeCell="E55" sqref="E55:Q56"/>
    </sheetView>
  </sheetViews>
  <sheetFormatPr defaultColWidth="8.6640625" defaultRowHeight="12.75" x14ac:dyDescent="0.25"/>
  <cols>
    <col min="1" max="1" width="3.3984375" style="366" bestFit="1" customWidth="1"/>
    <col min="2" max="2" width="3.3984375" style="368" bestFit="1" customWidth="1"/>
    <col min="3" max="3" width="9.19921875" style="368" bestFit="1" customWidth="1"/>
    <col min="4" max="4" width="1.19921875" style="368" customWidth="1"/>
    <col min="5" max="6" width="7.265625" style="367" bestFit="1" customWidth="1"/>
    <col min="7" max="7" width="5.33203125" style="367" bestFit="1" customWidth="1"/>
    <col min="8" max="8" width="6.796875" style="367" bestFit="1" customWidth="1"/>
    <col min="9" max="10" width="7.265625" style="367" bestFit="1" customWidth="1"/>
    <col min="11" max="11" width="6.796875" style="367" bestFit="1" customWidth="1"/>
    <col min="12" max="13" width="7.265625" style="367" bestFit="1" customWidth="1"/>
    <col min="14" max="14" width="6.796875" style="367" bestFit="1" customWidth="1"/>
    <col min="15" max="16" width="7.265625" style="367" bestFit="1" customWidth="1"/>
    <col min="17" max="17" width="6.796875" style="367" bestFit="1" customWidth="1"/>
    <col min="18" max="16384" width="8.6640625" style="367"/>
  </cols>
  <sheetData>
    <row r="1" spans="1:17" ht="22.5" customHeight="1" x14ac:dyDescent="0.25">
      <c r="B1" s="400" t="s">
        <v>293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71</v>
      </c>
      <c r="G6" s="377">
        <v>0</v>
      </c>
      <c r="H6" s="377">
        <f t="shared" ref="H6:H54" si="3">SUM(E6:G6)</f>
        <v>217</v>
      </c>
      <c r="I6" s="377">
        <v>131</v>
      </c>
      <c r="J6" s="377">
        <v>15</v>
      </c>
      <c r="K6" s="377">
        <f t="shared" si="0"/>
        <v>146</v>
      </c>
      <c r="L6" s="377">
        <v>146</v>
      </c>
      <c r="M6" s="377">
        <v>56</v>
      </c>
      <c r="N6" s="377">
        <f t="shared" si="1"/>
        <v>202</v>
      </c>
      <c r="O6" s="377">
        <f>I6+L6</f>
        <v>277</v>
      </c>
      <c r="P6" s="377">
        <f t="shared" si="2"/>
        <v>71</v>
      </c>
      <c r="Q6" s="377">
        <f t="shared" ref="Q6:Q54" si="4">SUM(O6:P6)</f>
        <v>348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308</v>
      </c>
      <c r="F7" s="373">
        <v>42</v>
      </c>
      <c r="G7" s="373">
        <v>0</v>
      </c>
      <c r="H7" s="373">
        <f t="shared" si="3"/>
        <v>350</v>
      </c>
      <c r="I7" s="373">
        <v>286</v>
      </c>
      <c r="J7" s="373">
        <v>9</v>
      </c>
      <c r="K7" s="373">
        <f t="shared" si="0"/>
        <v>295</v>
      </c>
      <c r="L7" s="373">
        <v>205</v>
      </c>
      <c r="M7" s="373">
        <v>33</v>
      </c>
      <c r="N7" s="373">
        <f t="shared" si="1"/>
        <v>238</v>
      </c>
      <c r="O7" s="373">
        <f t="shared" si="2"/>
        <v>491</v>
      </c>
      <c r="P7" s="373">
        <f>J7+M7</f>
        <v>42</v>
      </c>
      <c r="Q7" s="373">
        <f>SUM(O7:P7)</f>
        <v>533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67</v>
      </c>
      <c r="F8" s="377">
        <v>0</v>
      </c>
      <c r="G8" s="377">
        <v>1</v>
      </c>
      <c r="H8" s="377">
        <f t="shared" si="3"/>
        <v>68</v>
      </c>
      <c r="I8" s="377">
        <v>61</v>
      </c>
      <c r="J8" s="377">
        <v>0</v>
      </c>
      <c r="K8" s="377">
        <f t="shared" si="0"/>
        <v>61</v>
      </c>
      <c r="L8" s="377">
        <v>62</v>
      </c>
      <c r="M8" s="377">
        <v>1</v>
      </c>
      <c r="N8" s="377">
        <f t="shared" si="1"/>
        <v>63</v>
      </c>
      <c r="O8" s="377">
        <f t="shared" si="2"/>
        <v>123</v>
      </c>
      <c r="P8" s="377">
        <f t="shared" si="2"/>
        <v>1</v>
      </c>
      <c r="Q8" s="377">
        <f t="shared" si="4"/>
        <v>124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46</v>
      </c>
      <c r="F9" s="373">
        <v>8</v>
      </c>
      <c r="G9" s="373">
        <v>0</v>
      </c>
      <c r="H9" s="373">
        <f t="shared" si="3"/>
        <v>54</v>
      </c>
      <c r="I9" s="373">
        <v>45</v>
      </c>
      <c r="J9" s="373">
        <v>0</v>
      </c>
      <c r="K9" s="373">
        <f t="shared" si="0"/>
        <v>45</v>
      </c>
      <c r="L9" s="373">
        <v>48</v>
      </c>
      <c r="M9" s="373">
        <v>8</v>
      </c>
      <c r="N9" s="373">
        <f t="shared" si="1"/>
        <v>56</v>
      </c>
      <c r="O9" s="373">
        <f t="shared" si="2"/>
        <v>93</v>
      </c>
      <c r="P9" s="373">
        <f t="shared" si="2"/>
        <v>8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314</v>
      </c>
      <c r="M10" s="377">
        <v>4</v>
      </c>
      <c r="N10" s="377">
        <f t="shared" si="1"/>
        <v>318</v>
      </c>
      <c r="O10" s="377">
        <f t="shared" si="2"/>
        <v>617</v>
      </c>
      <c r="P10" s="377">
        <f t="shared" si="2"/>
        <v>6</v>
      </c>
      <c r="Q10" s="377">
        <f t="shared" si="4"/>
        <v>623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146</v>
      </c>
      <c r="F11" s="373">
        <v>10</v>
      </c>
      <c r="G11" s="373">
        <v>0</v>
      </c>
      <c r="H11" s="373">
        <f>SUM(E11:G11)</f>
        <v>156</v>
      </c>
      <c r="I11" s="373">
        <v>149</v>
      </c>
      <c r="J11" s="373">
        <v>0</v>
      </c>
      <c r="K11" s="373">
        <f>SUM(I11:J11)</f>
        <v>149</v>
      </c>
      <c r="L11" s="373">
        <v>159</v>
      </c>
      <c r="M11" s="373">
        <v>10</v>
      </c>
      <c r="N11" s="373">
        <f>SUM(L11:M11)</f>
        <v>169</v>
      </c>
      <c r="O11" s="373">
        <f>I11+L11</f>
        <v>308</v>
      </c>
      <c r="P11" s="373">
        <f>J11+M11</f>
        <v>10</v>
      </c>
      <c r="Q11" s="373">
        <f>SUM(O11:P11)</f>
        <v>318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187</v>
      </c>
      <c r="F12" s="377">
        <v>11</v>
      </c>
      <c r="G12" s="377">
        <v>2</v>
      </c>
      <c r="H12" s="377">
        <f>SUM(E12:G12)</f>
        <v>200</v>
      </c>
      <c r="I12" s="377">
        <v>170</v>
      </c>
      <c r="J12" s="377">
        <v>5</v>
      </c>
      <c r="K12" s="377">
        <f>SUM(I12:J12)</f>
        <v>175</v>
      </c>
      <c r="L12" s="377">
        <v>179</v>
      </c>
      <c r="M12" s="377">
        <v>8</v>
      </c>
      <c r="N12" s="377">
        <f>SUM(L12:M12)</f>
        <v>187</v>
      </c>
      <c r="O12" s="377">
        <f>I12+L12</f>
        <v>349</v>
      </c>
      <c r="P12" s="377">
        <f>J12+M12</f>
        <v>13</v>
      </c>
      <c r="Q12" s="377">
        <f>SUM(O12:P12)</f>
        <v>362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165</v>
      </c>
      <c r="F13" s="373">
        <v>15</v>
      </c>
      <c r="G13" s="373">
        <v>1</v>
      </c>
      <c r="H13" s="373">
        <f>SUM(E13:G13)</f>
        <v>181</v>
      </c>
      <c r="I13" s="373">
        <v>174</v>
      </c>
      <c r="J13" s="373">
        <v>2</v>
      </c>
      <c r="K13" s="373">
        <f t="shared" si="0"/>
        <v>176</v>
      </c>
      <c r="L13" s="373">
        <v>166</v>
      </c>
      <c r="M13" s="373">
        <v>14</v>
      </c>
      <c r="N13" s="373">
        <f t="shared" si="1"/>
        <v>180</v>
      </c>
      <c r="O13" s="373">
        <f t="shared" si="2"/>
        <v>340</v>
      </c>
      <c r="P13" s="373">
        <f t="shared" si="2"/>
        <v>16</v>
      </c>
      <c r="Q13" s="373">
        <f t="shared" si="4"/>
        <v>356</v>
      </c>
    </row>
    <row r="14" spans="1:17" ht="16.25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164</v>
      </c>
      <c r="F14" s="377">
        <v>37</v>
      </c>
      <c r="G14" s="377">
        <v>0</v>
      </c>
      <c r="H14" s="377">
        <f>SUM(E14:G14)</f>
        <v>201</v>
      </c>
      <c r="I14" s="377">
        <v>155</v>
      </c>
      <c r="J14" s="377">
        <v>9</v>
      </c>
      <c r="K14" s="377">
        <f t="shared" si="0"/>
        <v>164</v>
      </c>
      <c r="L14" s="377">
        <v>143</v>
      </c>
      <c r="M14" s="377">
        <v>28</v>
      </c>
      <c r="N14" s="377">
        <f>SUM(L14:M14)</f>
        <v>171</v>
      </c>
      <c r="O14" s="377">
        <f>I14+L14</f>
        <v>298</v>
      </c>
      <c r="P14" s="377">
        <f>J14+M14</f>
        <v>37</v>
      </c>
      <c r="Q14" s="377">
        <f>SUM(O14:P14)</f>
        <v>335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19</v>
      </c>
      <c r="F15" s="373">
        <v>2</v>
      </c>
      <c r="G15" s="373">
        <v>1</v>
      </c>
      <c r="H15" s="373">
        <f t="shared" si="3"/>
        <v>22</v>
      </c>
      <c r="I15" s="373">
        <v>24</v>
      </c>
      <c r="J15" s="373">
        <v>3</v>
      </c>
      <c r="K15" s="373">
        <f t="shared" si="0"/>
        <v>27</v>
      </c>
      <c r="L15" s="373">
        <v>19</v>
      </c>
      <c r="M15" s="373">
        <v>0</v>
      </c>
      <c r="N15" s="373">
        <f t="shared" si="1"/>
        <v>19</v>
      </c>
      <c r="O15" s="373">
        <f t="shared" si="2"/>
        <v>43</v>
      </c>
      <c r="P15" s="373">
        <f t="shared" si="2"/>
        <v>3</v>
      </c>
      <c r="Q15" s="373">
        <f t="shared" si="4"/>
        <v>46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4</v>
      </c>
      <c r="J18" s="377">
        <v>0</v>
      </c>
      <c r="K18" s="377">
        <f t="shared" si="0"/>
        <v>4</v>
      </c>
      <c r="L18" s="377">
        <v>5</v>
      </c>
      <c r="M18" s="377">
        <v>0</v>
      </c>
      <c r="N18" s="377">
        <f t="shared" si="1"/>
        <v>5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24</v>
      </c>
      <c r="F20" s="377">
        <v>4</v>
      </c>
      <c r="G20" s="377">
        <v>0</v>
      </c>
      <c r="H20" s="377">
        <f t="shared" si="3"/>
        <v>28</v>
      </c>
      <c r="I20" s="377">
        <v>38</v>
      </c>
      <c r="J20" s="377">
        <v>4</v>
      </c>
      <c r="K20" s="377">
        <f t="shared" si="0"/>
        <v>42</v>
      </c>
      <c r="L20" s="377">
        <v>27</v>
      </c>
      <c r="M20" s="377">
        <v>0</v>
      </c>
      <c r="N20" s="377">
        <f t="shared" si="1"/>
        <v>27</v>
      </c>
      <c r="O20" s="377">
        <f t="shared" si="2"/>
        <v>65</v>
      </c>
      <c r="P20" s="377">
        <f t="shared" si="2"/>
        <v>4</v>
      </c>
      <c r="Q20" s="377">
        <f t="shared" si="4"/>
        <v>69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26</v>
      </c>
      <c r="F22" s="377">
        <v>0</v>
      </c>
      <c r="G22" s="377">
        <v>0</v>
      </c>
      <c r="H22" s="377">
        <f t="shared" si="3"/>
        <v>26</v>
      </c>
      <c r="I22" s="377">
        <v>19</v>
      </c>
      <c r="J22" s="377">
        <v>0</v>
      </c>
      <c r="K22" s="377">
        <f t="shared" si="0"/>
        <v>19</v>
      </c>
      <c r="L22" s="377">
        <v>22</v>
      </c>
      <c r="M22" s="377">
        <v>0</v>
      </c>
      <c r="N22" s="377">
        <f t="shared" si="1"/>
        <v>22</v>
      </c>
      <c r="O22" s="377">
        <f t="shared" si="2"/>
        <v>41</v>
      </c>
      <c r="P22" s="377">
        <f t="shared" si="2"/>
        <v>0</v>
      </c>
      <c r="Q22" s="377">
        <f t="shared" si="4"/>
        <v>41</v>
      </c>
    </row>
    <row r="23" spans="1:17" s="378" customFormat="1" ht="16.25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110</v>
      </c>
      <c r="P23" s="373">
        <f t="shared" si="5"/>
        <v>3</v>
      </c>
      <c r="Q23" s="373">
        <f>SUM(O23:P23)</f>
        <v>113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97</v>
      </c>
      <c r="J24" s="377">
        <v>1</v>
      </c>
      <c r="K24" s="377">
        <f>SUM(I24:J24)</f>
        <v>98</v>
      </c>
      <c r="L24" s="377">
        <v>110</v>
      </c>
      <c r="M24" s="377">
        <v>3</v>
      </c>
      <c r="N24" s="377">
        <f t="shared" si="1"/>
        <v>113</v>
      </c>
      <c r="O24" s="377">
        <f t="shared" si="5"/>
        <v>207</v>
      </c>
      <c r="P24" s="377">
        <f t="shared" si="5"/>
        <v>4</v>
      </c>
      <c r="Q24" s="377">
        <f>SUM(O24:P24)</f>
        <v>211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164</v>
      </c>
      <c r="F25" s="373">
        <v>0</v>
      </c>
      <c r="G25" s="373">
        <v>1</v>
      </c>
      <c r="H25" s="373">
        <f>SUM(E25:G25)</f>
        <v>165</v>
      </c>
      <c r="I25" s="373">
        <v>117</v>
      </c>
      <c r="J25" s="373">
        <v>0</v>
      </c>
      <c r="K25" s="373">
        <f>SUM(I25:J25)</f>
        <v>117</v>
      </c>
      <c r="L25" s="373">
        <v>142</v>
      </c>
      <c r="M25" s="373">
        <v>1</v>
      </c>
      <c r="N25" s="373">
        <f t="shared" si="1"/>
        <v>143</v>
      </c>
      <c r="O25" s="373">
        <f t="shared" si="5"/>
        <v>259</v>
      </c>
      <c r="P25" s="373">
        <f t="shared" si="5"/>
        <v>1</v>
      </c>
      <c r="Q25" s="373">
        <f>SUM(O25:P25)</f>
        <v>260</v>
      </c>
    </row>
    <row r="26" spans="1:17" ht="16.25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200</v>
      </c>
      <c r="F26" s="377">
        <v>10</v>
      </c>
      <c r="G26" s="377">
        <v>2</v>
      </c>
      <c r="H26" s="377">
        <f>SUM(E26:G26)</f>
        <v>212</v>
      </c>
      <c r="I26" s="377">
        <v>198</v>
      </c>
      <c r="J26" s="377">
        <v>10</v>
      </c>
      <c r="K26" s="377">
        <f>SUM(I26:J26)</f>
        <v>208</v>
      </c>
      <c r="L26" s="377">
        <v>229</v>
      </c>
      <c r="M26" s="377">
        <v>2</v>
      </c>
      <c r="N26" s="377">
        <f t="shared" si="1"/>
        <v>231</v>
      </c>
      <c r="O26" s="377">
        <f t="shared" si="5"/>
        <v>427</v>
      </c>
      <c r="P26" s="377">
        <f t="shared" si="5"/>
        <v>12</v>
      </c>
      <c r="Q26" s="377">
        <f>SUM(O26:P26)</f>
        <v>439</v>
      </c>
    </row>
    <row r="27" spans="1:17" s="378" customFormat="1" ht="16.25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105</v>
      </c>
      <c r="F27" s="373">
        <v>7</v>
      </c>
      <c r="G27" s="373">
        <v>0</v>
      </c>
      <c r="H27" s="373">
        <f t="shared" ref="H27" si="6">SUM(E27:G27)</f>
        <v>112</v>
      </c>
      <c r="I27" s="373">
        <v>116</v>
      </c>
      <c r="J27" s="373">
        <v>0</v>
      </c>
      <c r="K27" s="373">
        <f>SUM(I27:J27)</f>
        <v>116</v>
      </c>
      <c r="L27" s="373">
        <v>114</v>
      </c>
      <c r="M27" s="373">
        <v>7</v>
      </c>
      <c r="N27" s="373">
        <f t="shared" si="1"/>
        <v>121</v>
      </c>
      <c r="O27" s="373">
        <f t="shared" si="5"/>
        <v>230</v>
      </c>
      <c r="P27" s="373">
        <f>J27+M27</f>
        <v>7</v>
      </c>
      <c r="Q27" s="373">
        <f>SUM(O27:P27)</f>
        <v>237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166</v>
      </c>
      <c r="F28" s="377">
        <v>32</v>
      </c>
      <c r="G28" s="377">
        <v>0</v>
      </c>
      <c r="H28" s="377">
        <f>SUM(E28:G28)</f>
        <v>198</v>
      </c>
      <c r="I28" s="377">
        <v>189</v>
      </c>
      <c r="J28" s="377">
        <v>8</v>
      </c>
      <c r="K28" s="377">
        <f t="shared" si="0"/>
        <v>197</v>
      </c>
      <c r="L28" s="377">
        <v>150</v>
      </c>
      <c r="M28" s="377">
        <v>24</v>
      </c>
      <c r="N28" s="377">
        <f t="shared" si="1"/>
        <v>174</v>
      </c>
      <c r="O28" s="377">
        <f>I28+L28</f>
        <v>339</v>
      </c>
      <c r="P28" s="377">
        <f t="shared" ref="O28:P54" si="7">J28+M28</f>
        <v>32</v>
      </c>
      <c r="Q28" s="377">
        <f t="shared" si="4"/>
        <v>371</v>
      </c>
    </row>
    <row r="29" spans="1:17" s="378" customFormat="1" ht="16.25" customHeight="1" x14ac:dyDescent="0.25">
      <c r="A29" s="370">
        <v>25</v>
      </c>
      <c r="B29" s="371">
        <v>47</v>
      </c>
      <c r="C29" s="372" t="s">
        <v>152</v>
      </c>
      <c r="D29" s="372"/>
      <c r="E29" s="373">
        <v>40</v>
      </c>
      <c r="F29" s="373">
        <v>41</v>
      </c>
      <c r="G29" s="373">
        <v>1</v>
      </c>
      <c r="H29" s="373">
        <f>SUM(E29:G29)</f>
        <v>82</v>
      </c>
      <c r="I29" s="373">
        <v>37</v>
      </c>
      <c r="J29" s="373">
        <v>11</v>
      </c>
      <c r="K29" s="373">
        <f>SUM(I29:J29)</f>
        <v>48</v>
      </c>
      <c r="L29" s="373">
        <v>38</v>
      </c>
      <c r="M29" s="373">
        <v>31</v>
      </c>
      <c r="N29" s="373">
        <f>SUM(L29:M29)</f>
        <v>69</v>
      </c>
      <c r="O29" s="373">
        <f>I29+L29</f>
        <v>75</v>
      </c>
      <c r="P29" s="373">
        <f t="shared" si="7"/>
        <v>42</v>
      </c>
      <c r="Q29" s="373">
        <f>SUM(O29:P29)</f>
        <v>117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50</v>
      </c>
      <c r="J32" s="377">
        <v>0</v>
      </c>
      <c r="K32" s="377">
        <f t="shared" si="0"/>
        <v>50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104</v>
      </c>
      <c r="P32" s="377">
        <f t="shared" si="7"/>
        <v>1</v>
      </c>
      <c r="Q32" s="377">
        <f t="shared" si="4"/>
        <v>105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23</v>
      </c>
      <c r="M34" s="377">
        <v>0</v>
      </c>
      <c r="N34" s="377">
        <f t="shared" si="1"/>
        <v>23</v>
      </c>
      <c r="O34" s="377">
        <f t="shared" si="7"/>
        <v>46</v>
      </c>
      <c r="P34" s="377">
        <f t="shared" si="7"/>
        <v>0</v>
      </c>
      <c r="Q34" s="377">
        <f t="shared" si="4"/>
        <v>46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18</v>
      </c>
      <c r="M36" s="377">
        <v>0</v>
      </c>
      <c r="N36" s="377">
        <f t="shared" si="1"/>
        <v>18</v>
      </c>
      <c r="O36" s="377">
        <f t="shared" si="7"/>
        <v>36</v>
      </c>
      <c r="P36" s="377">
        <f t="shared" si="7"/>
        <v>0</v>
      </c>
      <c r="Q36" s="377">
        <f t="shared" si="4"/>
        <v>36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25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25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25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25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25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25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25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25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25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25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25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25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25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25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25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25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25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2753</v>
      </c>
      <c r="F55" s="382">
        <f>SUM(F5:F54)</f>
        <v>293</v>
      </c>
      <c r="G55" s="382">
        <f>SUM(G5:G54)</f>
        <v>19</v>
      </c>
      <c r="H55" s="382">
        <f>SUM(H5:H54)</f>
        <v>3065</v>
      </c>
      <c r="I55" s="382">
        <f>SUM(I5:I54)</f>
        <v>2713</v>
      </c>
      <c r="J55" s="382">
        <f t="shared" ref="J55:Q55" si="8">SUM(J5:J54)</f>
        <v>80</v>
      </c>
      <c r="K55" s="382">
        <f t="shared" si="8"/>
        <v>2793</v>
      </c>
      <c r="L55" s="382">
        <f t="shared" si="8"/>
        <v>2660</v>
      </c>
      <c r="M55" s="382">
        <f t="shared" si="8"/>
        <v>234</v>
      </c>
      <c r="N55" s="382">
        <f t="shared" si="8"/>
        <v>2894</v>
      </c>
      <c r="O55" s="382">
        <f t="shared" si="8"/>
        <v>5373</v>
      </c>
      <c r="P55" s="382">
        <f t="shared" si="8"/>
        <v>314</v>
      </c>
      <c r="Q55" s="382">
        <f t="shared" si="8"/>
        <v>5687</v>
      </c>
    </row>
    <row r="56" spans="1:19" ht="16.5" customHeight="1" x14ac:dyDescent="0.25">
      <c r="A56" s="370"/>
      <c r="B56" s="394" t="s">
        <v>49</v>
      </c>
      <c r="C56" s="395"/>
      <c r="D56" s="396"/>
      <c r="E56" s="388">
        <v>1</v>
      </c>
      <c r="F56" s="388">
        <v>0</v>
      </c>
      <c r="G56" s="388">
        <v>0</v>
      </c>
      <c r="H56" s="388">
        <v>1</v>
      </c>
      <c r="I56" s="388">
        <v>0</v>
      </c>
      <c r="J56" s="388">
        <v>-3</v>
      </c>
      <c r="K56" s="388">
        <v>-3</v>
      </c>
      <c r="L56" s="388">
        <v>1</v>
      </c>
      <c r="M56" s="388">
        <v>3</v>
      </c>
      <c r="N56" s="388">
        <v>4</v>
      </c>
      <c r="O56" s="388">
        <v>1</v>
      </c>
      <c r="P56" s="388">
        <v>0</v>
      </c>
      <c r="Q56" s="388">
        <v>1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2764</v>
      </c>
      <c r="F58" s="382">
        <v>271</v>
      </c>
      <c r="G58" s="382">
        <v>20</v>
      </c>
      <c r="H58" s="382">
        <v>3055</v>
      </c>
      <c r="I58" s="382">
        <v>2752</v>
      </c>
      <c r="J58" s="382">
        <v>79</v>
      </c>
      <c r="K58" s="382">
        <v>2831</v>
      </c>
      <c r="L58" s="382">
        <v>2727</v>
      </c>
      <c r="M58" s="382">
        <v>215</v>
      </c>
      <c r="N58" s="382">
        <v>2942</v>
      </c>
      <c r="O58" s="382">
        <v>5479</v>
      </c>
      <c r="P58" s="382">
        <v>294</v>
      </c>
      <c r="Q58" s="382">
        <v>5773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2.75" x14ac:dyDescent="0.25"/>
  <sheetData/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25">
      <c r="A56" s="315"/>
      <c r="B56" s="410" t="s">
        <v>49</v>
      </c>
      <c r="C56" s="411"/>
      <c r="D56" s="412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3488-5941-4110-8BBA-4957AF2E7F45}">
  <dimension ref="A1:S58"/>
  <sheetViews>
    <sheetView topLeftCell="A8" workbookViewId="0">
      <selection activeCell="B1" sqref="B1:Q1"/>
    </sheetView>
  </sheetViews>
  <sheetFormatPr defaultColWidth="8.6640625" defaultRowHeight="12.75" x14ac:dyDescent="0.25"/>
  <cols>
    <col min="1" max="1" width="3.46484375" style="313" bestFit="1" customWidth="1"/>
    <col min="2" max="2" width="3.46484375" style="2" bestFit="1" customWidth="1"/>
    <col min="3" max="3" width="8.265625" style="2" customWidth="1"/>
    <col min="4" max="4" width="1.19921875" style="2" customWidth="1"/>
    <col min="5" max="16" width="6" style="1" customWidth="1"/>
    <col min="17" max="17" width="6.53125" style="1" customWidth="1"/>
    <col min="18" max="16384" width="8.6640625" style="1"/>
  </cols>
  <sheetData>
    <row r="1" spans="1:17" ht="22.5" customHeight="1" x14ac:dyDescent="0.25">
      <c r="B1" s="416" t="s">
        <v>292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146</v>
      </c>
      <c r="F6" s="337">
        <v>66</v>
      </c>
      <c r="G6" s="337">
        <v>0</v>
      </c>
      <c r="H6" s="337">
        <f t="shared" ref="H6:H54" si="3">SUM(E6:G6)</f>
        <v>212</v>
      </c>
      <c r="I6" s="337">
        <v>131</v>
      </c>
      <c r="J6" s="337">
        <v>13</v>
      </c>
      <c r="K6" s="337">
        <f t="shared" si="0"/>
        <v>144</v>
      </c>
      <c r="L6" s="337">
        <v>146</v>
      </c>
      <c r="M6" s="337">
        <v>53</v>
      </c>
      <c r="N6" s="337">
        <f t="shared" si="1"/>
        <v>199</v>
      </c>
      <c r="O6" s="337">
        <f>I6+L6</f>
        <v>277</v>
      </c>
      <c r="P6" s="337">
        <f t="shared" si="2"/>
        <v>66</v>
      </c>
      <c r="Q6" s="337">
        <f t="shared" ref="Q6:Q54" si="4">SUM(O6:P6)</f>
        <v>343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309</v>
      </c>
      <c r="F7" s="336">
        <v>41</v>
      </c>
      <c r="G7" s="336">
        <v>0</v>
      </c>
      <c r="H7" s="336">
        <f t="shared" si="3"/>
        <v>350</v>
      </c>
      <c r="I7" s="336">
        <v>286</v>
      </c>
      <c r="J7" s="336">
        <v>9</v>
      </c>
      <c r="K7" s="336">
        <f t="shared" si="0"/>
        <v>295</v>
      </c>
      <c r="L7" s="336">
        <v>205</v>
      </c>
      <c r="M7" s="336">
        <v>32</v>
      </c>
      <c r="N7" s="336">
        <f t="shared" si="1"/>
        <v>237</v>
      </c>
      <c r="O7" s="336">
        <f t="shared" si="2"/>
        <v>491</v>
      </c>
      <c r="P7" s="336">
        <f>J7+M7</f>
        <v>41</v>
      </c>
      <c r="Q7" s="336">
        <f>SUM(O7:P7)</f>
        <v>532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67</v>
      </c>
      <c r="F8" s="337">
        <v>0</v>
      </c>
      <c r="G8" s="337">
        <v>1</v>
      </c>
      <c r="H8" s="337">
        <f t="shared" si="3"/>
        <v>68</v>
      </c>
      <c r="I8" s="337">
        <v>61</v>
      </c>
      <c r="J8" s="337">
        <v>0</v>
      </c>
      <c r="K8" s="337">
        <f t="shared" si="0"/>
        <v>61</v>
      </c>
      <c r="L8" s="337">
        <v>62</v>
      </c>
      <c r="M8" s="337">
        <v>1</v>
      </c>
      <c r="N8" s="337">
        <f t="shared" si="1"/>
        <v>63</v>
      </c>
      <c r="O8" s="337">
        <f t="shared" si="2"/>
        <v>123</v>
      </c>
      <c r="P8" s="337">
        <f t="shared" si="2"/>
        <v>1</v>
      </c>
      <c r="Q8" s="337">
        <f t="shared" si="4"/>
        <v>124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47</v>
      </c>
      <c r="M9" s="336">
        <v>10</v>
      </c>
      <c r="N9" s="336">
        <f t="shared" si="1"/>
        <v>57</v>
      </c>
      <c r="O9" s="336">
        <f t="shared" si="2"/>
        <v>92</v>
      </c>
      <c r="P9" s="336">
        <f t="shared" si="2"/>
        <v>10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2</v>
      </c>
      <c r="G10" s="337">
        <v>4</v>
      </c>
      <c r="H10" s="337">
        <f t="shared" si="3"/>
        <v>295</v>
      </c>
      <c r="I10" s="337">
        <v>303</v>
      </c>
      <c r="J10" s="337">
        <v>2</v>
      </c>
      <c r="K10" s="337">
        <f t="shared" si="0"/>
        <v>305</v>
      </c>
      <c r="L10" s="337">
        <v>313</v>
      </c>
      <c r="M10" s="337">
        <v>4</v>
      </c>
      <c r="N10" s="337">
        <f t="shared" si="1"/>
        <v>317</v>
      </c>
      <c r="O10" s="337">
        <f t="shared" si="2"/>
        <v>616</v>
      </c>
      <c r="P10" s="337">
        <f t="shared" si="2"/>
        <v>6</v>
      </c>
      <c r="Q10" s="337">
        <f t="shared" si="4"/>
        <v>622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11</v>
      </c>
      <c r="G11" s="336">
        <v>0</v>
      </c>
      <c r="H11" s="336">
        <f>SUM(E11:G11)</f>
        <v>158</v>
      </c>
      <c r="I11" s="336">
        <v>149</v>
      </c>
      <c r="J11" s="336">
        <v>0</v>
      </c>
      <c r="K11" s="336">
        <f>SUM(I11:J11)</f>
        <v>149</v>
      </c>
      <c r="L11" s="336">
        <v>161</v>
      </c>
      <c r="M11" s="336">
        <v>11</v>
      </c>
      <c r="N11" s="336">
        <f>SUM(L11:M11)</f>
        <v>172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169</v>
      </c>
      <c r="J12" s="337">
        <v>5</v>
      </c>
      <c r="K12" s="337">
        <f>SUM(I12:J12)</f>
        <v>174</v>
      </c>
      <c r="L12" s="337">
        <v>178</v>
      </c>
      <c r="M12" s="337">
        <v>8</v>
      </c>
      <c r="N12" s="337">
        <f>SUM(L12:M12)</f>
        <v>186</v>
      </c>
      <c r="O12" s="337">
        <f>I12+L12</f>
        <v>347</v>
      </c>
      <c r="P12" s="337">
        <f>J12+M12</f>
        <v>13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167</v>
      </c>
      <c r="M13" s="336">
        <v>14</v>
      </c>
      <c r="N13" s="336">
        <f t="shared" si="1"/>
        <v>181</v>
      </c>
      <c r="O13" s="336">
        <f t="shared" si="2"/>
        <v>342</v>
      </c>
      <c r="P13" s="336">
        <f t="shared" si="2"/>
        <v>16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37</v>
      </c>
      <c r="G14" s="337">
        <v>0</v>
      </c>
      <c r="H14" s="337">
        <f>SUM(E14:G14)</f>
        <v>201</v>
      </c>
      <c r="I14" s="337">
        <v>154</v>
      </c>
      <c r="J14" s="337">
        <v>9</v>
      </c>
      <c r="K14" s="337">
        <f t="shared" si="0"/>
        <v>163</v>
      </c>
      <c r="L14" s="337">
        <v>141</v>
      </c>
      <c r="M14" s="337">
        <v>28</v>
      </c>
      <c r="N14" s="337">
        <f>SUM(L14:M14)</f>
        <v>169</v>
      </c>
      <c r="O14" s="337">
        <f>I14+L14</f>
        <v>295</v>
      </c>
      <c r="P14" s="337">
        <f>J14+M14</f>
        <v>37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2</v>
      </c>
      <c r="G15" s="336">
        <v>1</v>
      </c>
      <c r="H15" s="336">
        <f t="shared" si="3"/>
        <v>22</v>
      </c>
      <c r="I15" s="336">
        <v>24</v>
      </c>
      <c r="J15" s="336">
        <v>3</v>
      </c>
      <c r="K15" s="336">
        <f t="shared" si="0"/>
        <v>27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43</v>
      </c>
      <c r="P15" s="336">
        <f t="shared" si="2"/>
        <v>3</v>
      </c>
      <c r="Q15" s="336">
        <f t="shared" si="4"/>
        <v>46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24</v>
      </c>
      <c r="M17" s="336">
        <v>0</v>
      </c>
      <c r="N17" s="336">
        <f t="shared" si="1"/>
        <v>24</v>
      </c>
      <c r="O17" s="336">
        <f t="shared" si="2"/>
        <v>42</v>
      </c>
      <c r="P17" s="336">
        <f t="shared" si="2"/>
        <v>0</v>
      </c>
      <c r="Q17" s="336">
        <f t="shared" si="4"/>
        <v>42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4</v>
      </c>
      <c r="F18" s="337">
        <v>0</v>
      </c>
      <c r="G18" s="337">
        <v>0</v>
      </c>
      <c r="H18" s="337">
        <f t="shared" si="3"/>
        <v>4</v>
      </c>
      <c r="I18" s="337">
        <v>4</v>
      </c>
      <c r="J18" s="337">
        <v>0</v>
      </c>
      <c r="K18" s="337">
        <f t="shared" si="0"/>
        <v>4</v>
      </c>
      <c r="L18" s="337">
        <v>5</v>
      </c>
      <c r="M18" s="337">
        <v>0</v>
      </c>
      <c r="N18" s="337">
        <f t="shared" si="1"/>
        <v>5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37</v>
      </c>
      <c r="J20" s="337">
        <v>4</v>
      </c>
      <c r="K20" s="337">
        <f t="shared" si="0"/>
        <v>41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4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3"/>
        <v>25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70</v>
      </c>
      <c r="F23" s="336">
        <v>1</v>
      </c>
      <c r="G23" s="336">
        <v>0</v>
      </c>
      <c r="H23" s="336">
        <f>SUM(E23:G23)</f>
        <v>71</v>
      </c>
      <c r="I23" s="336">
        <v>56</v>
      </c>
      <c r="J23" s="336">
        <v>1</v>
      </c>
      <c r="K23" s="336">
        <f>SUM(I23:J23)</f>
        <v>57</v>
      </c>
      <c r="L23" s="336">
        <v>53</v>
      </c>
      <c r="M23" s="336">
        <v>2</v>
      </c>
      <c r="N23" s="336">
        <f t="shared" si="1"/>
        <v>55</v>
      </c>
      <c r="O23" s="336">
        <f t="shared" ref="O23:P27" si="5">I23+L23</f>
        <v>109</v>
      </c>
      <c r="P23" s="336">
        <f t="shared" si="5"/>
        <v>3</v>
      </c>
      <c r="Q23" s="336">
        <f>SUM(O23:P23)</f>
        <v>112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97</v>
      </c>
      <c r="J24" s="337">
        <v>1</v>
      </c>
      <c r="K24" s="337">
        <f>SUM(I24:J24)</f>
        <v>98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166</v>
      </c>
      <c r="F25" s="336">
        <v>0</v>
      </c>
      <c r="G25" s="336">
        <v>1</v>
      </c>
      <c r="H25" s="336">
        <f>SUM(E25:G25)</f>
        <v>167</v>
      </c>
      <c r="I25" s="336">
        <v>119</v>
      </c>
      <c r="J25" s="336">
        <v>0</v>
      </c>
      <c r="K25" s="336">
        <f>SUM(I25:J25)</f>
        <v>119</v>
      </c>
      <c r="L25" s="336">
        <v>143</v>
      </c>
      <c r="M25" s="336">
        <v>1</v>
      </c>
      <c r="N25" s="336">
        <f t="shared" si="1"/>
        <v>144</v>
      </c>
      <c r="O25" s="336">
        <f t="shared" si="5"/>
        <v>262</v>
      </c>
      <c r="P25" s="336">
        <f t="shared" si="5"/>
        <v>1</v>
      </c>
      <c r="Q25" s="336">
        <f>SUM(O25:P25)</f>
        <v>263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201</v>
      </c>
      <c r="F26" s="337">
        <v>15</v>
      </c>
      <c r="G26" s="337">
        <v>2</v>
      </c>
      <c r="H26" s="337">
        <f>SUM(E26:G26)</f>
        <v>218</v>
      </c>
      <c r="I26" s="337">
        <v>200</v>
      </c>
      <c r="J26" s="337">
        <v>15</v>
      </c>
      <c r="K26" s="337">
        <f>SUM(I26:J26)</f>
        <v>215</v>
      </c>
      <c r="L26" s="337">
        <v>232</v>
      </c>
      <c r="M26" s="337">
        <v>2</v>
      </c>
      <c r="N26" s="337">
        <f t="shared" si="1"/>
        <v>234</v>
      </c>
      <c r="O26" s="337">
        <f t="shared" si="5"/>
        <v>432</v>
      </c>
      <c r="P26" s="337">
        <f t="shared" si="5"/>
        <v>17</v>
      </c>
      <c r="Q26" s="337">
        <f>SUM(O26:P26)</f>
        <v>449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104</v>
      </c>
      <c r="F27" s="336">
        <v>6</v>
      </c>
      <c r="G27" s="336">
        <v>0</v>
      </c>
      <c r="H27" s="336">
        <f t="shared" ref="H27" si="6">SUM(E27:G27)</f>
        <v>110</v>
      </c>
      <c r="I27" s="336">
        <v>115</v>
      </c>
      <c r="J27" s="336">
        <v>0</v>
      </c>
      <c r="K27" s="336">
        <f>SUM(I27:J27)</f>
        <v>115</v>
      </c>
      <c r="L27" s="336">
        <v>115</v>
      </c>
      <c r="M27" s="336">
        <v>6</v>
      </c>
      <c r="N27" s="336">
        <f t="shared" si="1"/>
        <v>121</v>
      </c>
      <c r="O27" s="336">
        <f t="shared" si="5"/>
        <v>230</v>
      </c>
      <c r="P27" s="336">
        <f>J27+M27</f>
        <v>6</v>
      </c>
      <c r="Q27" s="336">
        <f>SUM(O27:P27)</f>
        <v>236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31</v>
      </c>
      <c r="G28" s="337">
        <v>0</v>
      </c>
      <c r="H28" s="337">
        <f>SUM(E28:G28)</f>
        <v>196</v>
      </c>
      <c r="I28" s="337">
        <v>188</v>
      </c>
      <c r="J28" s="337">
        <v>8</v>
      </c>
      <c r="K28" s="337">
        <f t="shared" si="0"/>
        <v>196</v>
      </c>
      <c r="L28" s="337">
        <v>150</v>
      </c>
      <c r="M28" s="337">
        <v>23</v>
      </c>
      <c r="N28" s="337">
        <f t="shared" si="1"/>
        <v>173</v>
      </c>
      <c r="O28" s="337">
        <f>I28+L28</f>
        <v>338</v>
      </c>
      <c r="P28" s="337">
        <f t="shared" ref="O28:P54" si="7">J28+M28</f>
        <v>31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41</v>
      </c>
      <c r="G29" s="336">
        <v>1</v>
      </c>
      <c r="H29" s="336">
        <f>SUM(E29:G29)</f>
        <v>82</v>
      </c>
      <c r="I29" s="336">
        <v>38</v>
      </c>
      <c r="J29" s="336">
        <v>11</v>
      </c>
      <c r="K29" s="336">
        <f>SUM(I29:J29)</f>
        <v>49</v>
      </c>
      <c r="L29" s="336">
        <v>38</v>
      </c>
      <c r="M29" s="336">
        <v>31</v>
      </c>
      <c r="N29" s="336">
        <f>SUM(L29:M29)</f>
        <v>69</v>
      </c>
      <c r="O29" s="336">
        <f>I29+L29</f>
        <v>76</v>
      </c>
      <c r="P29" s="336">
        <f t="shared" si="7"/>
        <v>42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17</v>
      </c>
      <c r="M30" s="337">
        <v>0</v>
      </c>
      <c r="N30" s="337">
        <f t="shared" si="1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42</v>
      </c>
      <c r="M31" s="336">
        <v>0</v>
      </c>
      <c r="N31" s="336">
        <f t="shared" si="1"/>
        <v>42</v>
      </c>
      <c r="O31" s="336">
        <f t="shared" si="7"/>
        <v>83</v>
      </c>
      <c r="P31" s="336">
        <f t="shared" si="7"/>
        <v>0</v>
      </c>
      <c r="Q31" s="336">
        <f t="shared" si="4"/>
        <v>83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3"/>
        <v>43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23</v>
      </c>
      <c r="J34" s="337">
        <v>0</v>
      </c>
      <c r="K34" s="337">
        <f t="shared" si="0"/>
        <v>23</v>
      </c>
      <c r="L34" s="337">
        <v>23</v>
      </c>
      <c r="M34" s="337">
        <v>0</v>
      </c>
      <c r="N34" s="337">
        <f t="shared" si="1"/>
        <v>23</v>
      </c>
      <c r="O34" s="337">
        <f t="shared" si="7"/>
        <v>46</v>
      </c>
      <c r="P34" s="337">
        <f t="shared" si="7"/>
        <v>0</v>
      </c>
      <c r="Q34" s="337">
        <f t="shared" si="4"/>
        <v>46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28</v>
      </c>
      <c r="J35" s="336">
        <v>0</v>
      </c>
      <c r="K35" s="336">
        <f t="shared" si="0"/>
        <v>28</v>
      </c>
      <c r="L35" s="336">
        <v>24</v>
      </c>
      <c r="M35" s="336">
        <v>0</v>
      </c>
      <c r="N35" s="336">
        <f t="shared" si="1"/>
        <v>24</v>
      </c>
      <c r="O35" s="336">
        <f t="shared" si="7"/>
        <v>52</v>
      </c>
      <c r="P35" s="336">
        <f t="shared" si="7"/>
        <v>0</v>
      </c>
      <c r="Q35" s="336">
        <f t="shared" si="4"/>
        <v>52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2752</v>
      </c>
      <c r="F55" s="338">
        <f>SUM(F5:F54)</f>
        <v>293</v>
      </c>
      <c r="G55" s="338">
        <f>SUM(G5:G54)</f>
        <v>19</v>
      </c>
      <c r="H55" s="338">
        <f>SUM(H5:H54)</f>
        <v>3064</v>
      </c>
      <c r="I55" s="338">
        <f>SUM(I5:I54)</f>
        <v>2713</v>
      </c>
      <c r="J55" s="338">
        <f t="shared" ref="J55:Q55" si="8">SUM(J5:J54)</f>
        <v>83</v>
      </c>
      <c r="K55" s="338">
        <f t="shared" si="8"/>
        <v>2796</v>
      </c>
      <c r="L55" s="338">
        <f t="shared" si="8"/>
        <v>2659</v>
      </c>
      <c r="M55" s="338">
        <f t="shared" si="8"/>
        <v>231</v>
      </c>
      <c r="N55" s="338">
        <f t="shared" si="8"/>
        <v>2890</v>
      </c>
      <c r="O55" s="338">
        <f t="shared" si="8"/>
        <v>5372</v>
      </c>
      <c r="P55" s="338">
        <f t="shared" si="8"/>
        <v>314</v>
      </c>
      <c r="Q55" s="338">
        <f t="shared" si="8"/>
        <v>5686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26</v>
      </c>
      <c r="F56" s="339">
        <v>3</v>
      </c>
      <c r="G56" s="339">
        <v>0</v>
      </c>
      <c r="H56" s="339">
        <v>29</v>
      </c>
      <c r="I56" s="339">
        <v>31</v>
      </c>
      <c r="J56" s="339">
        <v>-2</v>
      </c>
      <c r="K56" s="339">
        <v>29</v>
      </c>
      <c r="L56" s="339">
        <v>-6</v>
      </c>
      <c r="M56" s="339">
        <v>5</v>
      </c>
      <c r="N56" s="339">
        <v>-1</v>
      </c>
      <c r="O56" s="339">
        <v>25</v>
      </c>
      <c r="P56" s="339">
        <v>3</v>
      </c>
      <c r="Q56" s="339">
        <v>28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2771</v>
      </c>
      <c r="F58" s="338">
        <v>274</v>
      </c>
      <c r="G58" s="338">
        <v>20</v>
      </c>
      <c r="H58" s="338">
        <v>3065</v>
      </c>
      <c r="I58" s="338">
        <v>2760</v>
      </c>
      <c r="J58" s="338">
        <v>77</v>
      </c>
      <c r="K58" s="338">
        <v>2837</v>
      </c>
      <c r="L58" s="338">
        <v>2733</v>
      </c>
      <c r="M58" s="338">
        <v>220</v>
      </c>
      <c r="N58" s="338">
        <v>2953</v>
      </c>
      <c r="O58" s="338">
        <v>5493</v>
      </c>
      <c r="P58" s="338">
        <v>297</v>
      </c>
      <c r="Q58" s="338">
        <v>5790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254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2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2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2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2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2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2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2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2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2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2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2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2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2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2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2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2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2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2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2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2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2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2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2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D1" sqref="D1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280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2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2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2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2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2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2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2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2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2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2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2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2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2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25">
      <c r="B23" s="324"/>
      <c r="C23" s="325">
        <v>1</v>
      </c>
      <c r="D23" s="330">
        <v>2733</v>
      </c>
      <c r="E23" s="330">
        <v>295</v>
      </c>
      <c r="F23" s="330">
        <v>19</v>
      </c>
      <c r="G23" s="330">
        <v>3047</v>
      </c>
      <c r="H23" s="330">
        <v>2705</v>
      </c>
      <c r="I23" s="330">
        <v>85</v>
      </c>
      <c r="J23" s="330">
        <v>2790</v>
      </c>
      <c r="K23" s="330">
        <v>2687</v>
      </c>
      <c r="L23" s="330">
        <v>231</v>
      </c>
      <c r="M23" s="330">
        <v>2918</v>
      </c>
      <c r="N23" s="330">
        <v>5392</v>
      </c>
      <c r="O23" s="330">
        <v>316</v>
      </c>
      <c r="P23" s="330">
        <v>5708</v>
      </c>
    </row>
    <row r="24" spans="2:16" ht="15" customHeight="1" x14ac:dyDescent="0.25">
      <c r="B24" s="327"/>
      <c r="C24" s="328" t="s">
        <v>94</v>
      </c>
      <c r="D24" s="109">
        <f>IF(D23=0,"-",D23-D21)</f>
        <v>-5</v>
      </c>
      <c r="E24" s="109">
        <f t="shared" ref="E24:P24" si="8">IF(E23=0,"-",E23-E21)</f>
        <v>-4</v>
      </c>
      <c r="F24" s="109">
        <f t="shared" si="8"/>
        <v>0</v>
      </c>
      <c r="G24" s="109">
        <f t="shared" si="8"/>
        <v>-9</v>
      </c>
      <c r="H24" s="109">
        <f t="shared" si="8"/>
        <v>-2</v>
      </c>
      <c r="I24" s="109">
        <f t="shared" si="8"/>
        <v>-3</v>
      </c>
      <c r="J24" s="109">
        <f t="shared" si="8"/>
        <v>-5</v>
      </c>
      <c r="K24" s="109">
        <f t="shared" si="8"/>
        <v>-9</v>
      </c>
      <c r="L24" s="109">
        <f t="shared" si="8"/>
        <v>-1</v>
      </c>
      <c r="M24" s="109">
        <f t="shared" si="8"/>
        <v>-10</v>
      </c>
      <c r="N24" s="109">
        <f t="shared" si="8"/>
        <v>-11</v>
      </c>
      <c r="O24" s="109">
        <f t="shared" si="8"/>
        <v>-4</v>
      </c>
      <c r="P24" s="109">
        <f t="shared" si="8"/>
        <v>-15</v>
      </c>
    </row>
    <row r="25" spans="2:16" s="81" customFormat="1" ht="15" customHeight="1" x14ac:dyDescent="0.25">
      <c r="B25" s="324"/>
      <c r="C25" s="325">
        <v>2</v>
      </c>
      <c r="D25" s="330">
        <v>2729</v>
      </c>
      <c r="E25" s="330">
        <v>302</v>
      </c>
      <c r="F25" s="330">
        <v>19</v>
      </c>
      <c r="G25" s="330">
        <v>3050</v>
      </c>
      <c r="H25" s="330">
        <v>2694</v>
      </c>
      <c r="I25" s="330">
        <v>86</v>
      </c>
      <c r="J25" s="330">
        <v>2780</v>
      </c>
      <c r="K25" s="330">
        <v>2682</v>
      </c>
      <c r="L25" s="330">
        <v>237</v>
      </c>
      <c r="M25" s="330">
        <v>2919</v>
      </c>
      <c r="N25" s="330">
        <v>5376</v>
      </c>
      <c r="O25" s="330">
        <v>323</v>
      </c>
      <c r="P25" s="330">
        <v>5699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:P26" si="9">IF(E25=0,"-",E25-E23)</f>
        <v>7</v>
      </c>
      <c r="F26" s="109">
        <f t="shared" si="9"/>
        <v>0</v>
      </c>
      <c r="G26" s="109">
        <f t="shared" si="9"/>
        <v>3</v>
      </c>
      <c r="H26" s="109">
        <f t="shared" si="9"/>
        <v>-11</v>
      </c>
      <c r="I26" s="109">
        <f t="shared" si="9"/>
        <v>1</v>
      </c>
      <c r="J26" s="109">
        <f t="shared" si="9"/>
        <v>-10</v>
      </c>
      <c r="K26" s="109">
        <f t="shared" si="9"/>
        <v>-5</v>
      </c>
      <c r="L26" s="109">
        <f t="shared" si="9"/>
        <v>6</v>
      </c>
      <c r="M26" s="109">
        <f t="shared" si="9"/>
        <v>1</v>
      </c>
      <c r="N26" s="109">
        <f t="shared" si="9"/>
        <v>-16</v>
      </c>
      <c r="O26" s="109">
        <f t="shared" si="9"/>
        <v>7</v>
      </c>
      <c r="P26" s="109">
        <f t="shared" si="9"/>
        <v>-9</v>
      </c>
    </row>
    <row r="27" spans="2:16" ht="15" customHeight="1" x14ac:dyDescent="0.25">
      <c r="B27" s="331"/>
      <c r="C27" s="332">
        <v>3</v>
      </c>
      <c r="D27" s="330">
        <v>2726</v>
      </c>
      <c r="E27" s="330">
        <v>290</v>
      </c>
      <c r="F27" s="330">
        <v>19</v>
      </c>
      <c r="G27" s="330">
        <v>3035</v>
      </c>
      <c r="H27" s="330">
        <v>2682</v>
      </c>
      <c r="I27" s="330">
        <v>85</v>
      </c>
      <c r="J27" s="330">
        <v>2767</v>
      </c>
      <c r="K27" s="330">
        <v>2665</v>
      </c>
      <c r="L27" s="330">
        <v>226</v>
      </c>
      <c r="M27" s="330">
        <v>2891</v>
      </c>
      <c r="N27" s="330">
        <v>5347</v>
      </c>
      <c r="O27" s="330">
        <v>311</v>
      </c>
      <c r="P27" s="330">
        <v>5658</v>
      </c>
    </row>
    <row r="28" spans="2:16" ht="15" customHeight="1" x14ac:dyDescent="0.25">
      <c r="B28" s="333"/>
      <c r="C28" s="328" t="s">
        <v>94</v>
      </c>
      <c r="D28" s="109">
        <f>IF(D27=0,"-",D27-D25)</f>
        <v>-3</v>
      </c>
      <c r="E28" s="109">
        <f t="shared" ref="E28:P28" si="10">IF(E27=0,"-",E27-E25)</f>
        <v>-12</v>
      </c>
      <c r="F28" s="109">
        <f t="shared" si="10"/>
        <v>0</v>
      </c>
      <c r="G28" s="109">
        <f t="shared" si="10"/>
        <v>-15</v>
      </c>
      <c r="H28" s="109">
        <f t="shared" si="10"/>
        <v>-12</v>
      </c>
      <c r="I28" s="109">
        <f t="shared" si="10"/>
        <v>-1</v>
      </c>
      <c r="J28" s="109">
        <f t="shared" si="10"/>
        <v>-13</v>
      </c>
      <c r="K28" s="109">
        <f t="shared" si="10"/>
        <v>-17</v>
      </c>
      <c r="L28" s="109">
        <f t="shared" si="10"/>
        <v>-11</v>
      </c>
      <c r="M28" s="109">
        <f t="shared" si="10"/>
        <v>-28</v>
      </c>
      <c r="N28" s="109">
        <f t="shared" si="10"/>
        <v>-29</v>
      </c>
      <c r="O28" s="109">
        <f t="shared" si="10"/>
        <v>-12</v>
      </c>
      <c r="P28" s="109">
        <f t="shared" si="10"/>
        <v>-41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241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2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2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2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2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2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2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2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2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2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2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2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2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2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2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2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2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2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2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2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2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2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2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2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8DAB-7D42-4029-A46F-623B71F4AD60}">
  <dimension ref="A1:S58"/>
  <sheetViews>
    <sheetView topLeftCell="A42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400" t="s">
        <v>291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67</v>
      </c>
      <c r="G6" s="377">
        <v>0</v>
      </c>
      <c r="H6" s="377">
        <f t="shared" ref="H6:H54" si="3">SUM(E6:G6)</f>
        <v>213</v>
      </c>
      <c r="I6" s="377">
        <v>132</v>
      </c>
      <c r="J6" s="377">
        <v>14</v>
      </c>
      <c r="K6" s="377">
        <f t="shared" si="0"/>
        <v>146</v>
      </c>
      <c r="L6" s="377">
        <v>146</v>
      </c>
      <c r="M6" s="377">
        <v>53</v>
      </c>
      <c r="N6" s="377">
        <f t="shared" si="1"/>
        <v>199</v>
      </c>
      <c r="O6" s="377">
        <f>I6+L6</f>
        <v>278</v>
      </c>
      <c r="P6" s="377">
        <f t="shared" si="2"/>
        <v>67</v>
      </c>
      <c r="Q6" s="377">
        <f t="shared" ref="Q6:Q54" si="4">SUM(O6:P6)</f>
        <v>345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292</v>
      </c>
      <c r="F7" s="373">
        <v>37</v>
      </c>
      <c r="G7" s="373">
        <v>0</v>
      </c>
      <c r="H7" s="373">
        <f t="shared" si="3"/>
        <v>329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68</v>
      </c>
      <c r="F8" s="377">
        <v>0</v>
      </c>
      <c r="G8" s="377">
        <v>1</v>
      </c>
      <c r="H8" s="377">
        <f t="shared" si="3"/>
        <v>69</v>
      </c>
      <c r="I8" s="377">
        <v>65</v>
      </c>
      <c r="J8" s="377">
        <v>0</v>
      </c>
      <c r="K8" s="377">
        <f t="shared" si="0"/>
        <v>65</v>
      </c>
      <c r="L8" s="377">
        <v>63</v>
      </c>
      <c r="M8" s="377">
        <v>1</v>
      </c>
      <c r="N8" s="377">
        <f t="shared" si="1"/>
        <v>64</v>
      </c>
      <c r="O8" s="377">
        <f t="shared" si="2"/>
        <v>128</v>
      </c>
      <c r="P8" s="377">
        <f t="shared" si="2"/>
        <v>1</v>
      </c>
      <c r="Q8" s="377">
        <f t="shared" si="4"/>
        <v>129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315</v>
      </c>
      <c r="M10" s="377">
        <v>4</v>
      </c>
      <c r="N10" s="377">
        <f t="shared" si="1"/>
        <v>319</v>
      </c>
      <c r="O10" s="377">
        <f t="shared" si="2"/>
        <v>618</v>
      </c>
      <c r="P10" s="377">
        <f t="shared" si="2"/>
        <v>6</v>
      </c>
      <c r="Q10" s="377">
        <f t="shared" si="4"/>
        <v>624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141</v>
      </c>
      <c r="F11" s="373">
        <v>11</v>
      </c>
      <c r="G11" s="373">
        <v>0</v>
      </c>
      <c r="H11" s="373">
        <f>SUM(E11:G11)</f>
        <v>152</v>
      </c>
      <c r="I11" s="373">
        <v>142</v>
      </c>
      <c r="J11" s="373">
        <v>0</v>
      </c>
      <c r="K11" s="373">
        <f>SUM(I11:J11)</f>
        <v>142</v>
      </c>
      <c r="L11" s="373">
        <v>161</v>
      </c>
      <c r="M11" s="373">
        <v>11</v>
      </c>
      <c r="N11" s="373">
        <f>SUM(L11:M11)</f>
        <v>172</v>
      </c>
      <c r="O11" s="373">
        <f>I11+L11</f>
        <v>303</v>
      </c>
      <c r="P11" s="373">
        <f>J11+M11</f>
        <v>11</v>
      </c>
      <c r="Q11" s="373">
        <f>SUM(O11:P11)</f>
        <v>314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186</v>
      </c>
      <c r="F12" s="377">
        <v>9</v>
      </c>
      <c r="G12" s="377">
        <v>2</v>
      </c>
      <c r="H12" s="377">
        <f>SUM(E12:G12)</f>
        <v>197</v>
      </c>
      <c r="I12" s="377">
        <v>168</v>
      </c>
      <c r="J12" s="377">
        <v>6</v>
      </c>
      <c r="K12" s="377">
        <f>SUM(I12:J12)</f>
        <v>174</v>
      </c>
      <c r="L12" s="377">
        <v>178</v>
      </c>
      <c r="M12" s="377">
        <v>5</v>
      </c>
      <c r="N12" s="377">
        <f>SUM(L12:M12)</f>
        <v>183</v>
      </c>
      <c r="O12" s="377">
        <f>I12+L12</f>
        <v>346</v>
      </c>
      <c r="P12" s="377">
        <f>J12+M12</f>
        <v>11</v>
      </c>
      <c r="Q12" s="377">
        <f>SUM(O12:P12)</f>
        <v>357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177</v>
      </c>
      <c r="J13" s="373">
        <v>2</v>
      </c>
      <c r="K13" s="373">
        <f t="shared" si="0"/>
        <v>179</v>
      </c>
      <c r="L13" s="373">
        <v>172</v>
      </c>
      <c r="M13" s="373">
        <v>15</v>
      </c>
      <c r="N13" s="373">
        <f t="shared" si="1"/>
        <v>187</v>
      </c>
      <c r="O13" s="373">
        <f t="shared" si="2"/>
        <v>349</v>
      </c>
      <c r="P13" s="373">
        <f t="shared" si="2"/>
        <v>17</v>
      </c>
      <c r="Q13" s="373">
        <f t="shared" si="4"/>
        <v>366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18</v>
      </c>
      <c r="M15" s="373">
        <v>0</v>
      </c>
      <c r="N15" s="373">
        <f t="shared" si="1"/>
        <v>18</v>
      </c>
      <c r="O15" s="373">
        <f t="shared" si="2"/>
        <v>38</v>
      </c>
      <c r="P15" s="373">
        <f t="shared" si="2"/>
        <v>3</v>
      </c>
      <c r="Q15" s="373">
        <f t="shared" si="4"/>
        <v>41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3</v>
      </c>
      <c r="J18" s="377">
        <v>0</v>
      </c>
      <c r="K18" s="377">
        <f t="shared" si="0"/>
        <v>3</v>
      </c>
      <c r="L18" s="377">
        <v>5</v>
      </c>
      <c r="M18" s="377">
        <v>0</v>
      </c>
      <c r="N18" s="377">
        <f t="shared" si="1"/>
        <v>5</v>
      </c>
      <c r="O18" s="377">
        <f t="shared" si="2"/>
        <v>8</v>
      </c>
      <c r="P18" s="377">
        <f t="shared" si="2"/>
        <v>0</v>
      </c>
      <c r="Q18" s="377">
        <f t="shared" si="4"/>
        <v>8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25</v>
      </c>
      <c r="F22" s="377">
        <v>0</v>
      </c>
      <c r="G22" s="377">
        <v>0</v>
      </c>
      <c r="H22" s="377">
        <f t="shared" si="3"/>
        <v>25</v>
      </c>
      <c r="I22" s="377">
        <v>18</v>
      </c>
      <c r="J22" s="377">
        <v>0</v>
      </c>
      <c r="K22" s="377">
        <f t="shared" si="0"/>
        <v>18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39</v>
      </c>
      <c r="P22" s="377">
        <f t="shared" si="2"/>
        <v>0</v>
      </c>
      <c r="Q22" s="377">
        <f t="shared" si="4"/>
        <v>39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53</v>
      </c>
      <c r="M23" s="373">
        <v>2</v>
      </c>
      <c r="N23" s="373">
        <f t="shared" si="1"/>
        <v>55</v>
      </c>
      <c r="O23" s="373">
        <f t="shared" ref="O23:P27" si="5">I23+L23</f>
        <v>109</v>
      </c>
      <c r="P23" s="373">
        <f t="shared" si="5"/>
        <v>3</v>
      </c>
      <c r="Q23" s="373">
        <f>SUM(O23:P23)</f>
        <v>112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143</v>
      </c>
      <c r="M25" s="373">
        <v>1</v>
      </c>
      <c r="N25" s="373">
        <f t="shared" si="1"/>
        <v>144</v>
      </c>
      <c r="O25" s="373">
        <f t="shared" si="5"/>
        <v>262</v>
      </c>
      <c r="P25" s="373">
        <f t="shared" si="5"/>
        <v>1</v>
      </c>
      <c r="Q25" s="373">
        <f>SUM(O25:P25)</f>
        <v>263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204</v>
      </c>
      <c r="F26" s="377">
        <v>15</v>
      </c>
      <c r="G26" s="377">
        <v>2</v>
      </c>
      <c r="H26" s="377">
        <f>SUM(E26:G26)</f>
        <v>221</v>
      </c>
      <c r="I26" s="377">
        <v>201</v>
      </c>
      <c r="J26" s="377">
        <v>15</v>
      </c>
      <c r="K26" s="377">
        <f>SUM(I26:J26)</f>
        <v>216</v>
      </c>
      <c r="L26" s="377">
        <v>235</v>
      </c>
      <c r="M26" s="377">
        <v>2</v>
      </c>
      <c r="N26" s="377">
        <f t="shared" si="1"/>
        <v>237</v>
      </c>
      <c r="O26" s="377">
        <f t="shared" si="5"/>
        <v>436</v>
      </c>
      <c r="P26" s="377">
        <f t="shared" si="5"/>
        <v>17</v>
      </c>
      <c r="Q26" s="377">
        <f>SUM(O26:P26)</f>
        <v>453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101</v>
      </c>
      <c r="F27" s="373">
        <v>4</v>
      </c>
      <c r="G27" s="373">
        <v>0</v>
      </c>
      <c r="H27" s="373">
        <f t="shared" ref="H27" si="6">SUM(E27:G27)</f>
        <v>105</v>
      </c>
      <c r="I27" s="373">
        <v>112</v>
      </c>
      <c r="J27" s="373">
        <v>0</v>
      </c>
      <c r="K27" s="373">
        <f>SUM(I27:J27)</f>
        <v>112</v>
      </c>
      <c r="L27" s="373">
        <v>111</v>
      </c>
      <c r="M27" s="373">
        <v>4</v>
      </c>
      <c r="N27" s="373">
        <f t="shared" si="1"/>
        <v>115</v>
      </c>
      <c r="O27" s="373">
        <f t="shared" si="5"/>
        <v>223</v>
      </c>
      <c r="P27" s="373">
        <f>J27+M27</f>
        <v>4</v>
      </c>
      <c r="Q27" s="373">
        <f>SUM(O27:P27)</f>
        <v>227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162</v>
      </c>
      <c r="F28" s="377">
        <v>33</v>
      </c>
      <c r="G28" s="377">
        <v>0</v>
      </c>
      <c r="H28" s="377">
        <f>SUM(E28:G28)</f>
        <v>195</v>
      </c>
      <c r="I28" s="377">
        <v>185</v>
      </c>
      <c r="J28" s="377">
        <v>8</v>
      </c>
      <c r="K28" s="377">
        <f t="shared" si="0"/>
        <v>193</v>
      </c>
      <c r="L28" s="377">
        <v>149</v>
      </c>
      <c r="M28" s="377">
        <v>25</v>
      </c>
      <c r="N28" s="377">
        <f t="shared" si="1"/>
        <v>174</v>
      </c>
      <c r="O28" s="377">
        <f>I28+L28</f>
        <v>334</v>
      </c>
      <c r="P28" s="377">
        <f t="shared" ref="O28:P54" si="7">J28+M28</f>
        <v>33</v>
      </c>
      <c r="Q28" s="377">
        <f t="shared" si="4"/>
        <v>367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37</v>
      </c>
      <c r="F29" s="373">
        <v>42</v>
      </c>
      <c r="G29" s="373">
        <v>1</v>
      </c>
      <c r="H29" s="373">
        <f>SUM(E29:G29)</f>
        <v>80</v>
      </c>
      <c r="I29" s="373">
        <v>35</v>
      </c>
      <c r="J29" s="373">
        <v>11</v>
      </c>
      <c r="K29" s="373">
        <f>SUM(I29:J29)</f>
        <v>46</v>
      </c>
      <c r="L29" s="373">
        <v>38</v>
      </c>
      <c r="M29" s="373">
        <v>32</v>
      </c>
      <c r="N29" s="373">
        <f>SUM(L29:M29)</f>
        <v>70</v>
      </c>
      <c r="O29" s="373">
        <f>I29+L29</f>
        <v>73</v>
      </c>
      <c r="P29" s="373">
        <f t="shared" si="7"/>
        <v>43</v>
      </c>
      <c r="Q29" s="373">
        <f>SUM(O29:P29)</f>
        <v>116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24</v>
      </c>
      <c r="M34" s="377">
        <v>0</v>
      </c>
      <c r="N34" s="377">
        <f t="shared" si="1"/>
        <v>24</v>
      </c>
      <c r="O34" s="377">
        <f t="shared" si="7"/>
        <v>47</v>
      </c>
      <c r="P34" s="377">
        <f t="shared" si="7"/>
        <v>0</v>
      </c>
      <c r="Q34" s="377">
        <f t="shared" si="4"/>
        <v>47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2726</v>
      </c>
      <c r="F55" s="382">
        <f>SUM(F5:F54)</f>
        <v>290</v>
      </c>
      <c r="G55" s="382">
        <f>SUM(G5:G54)</f>
        <v>19</v>
      </c>
      <c r="H55" s="382">
        <f>SUM(H5:H54)</f>
        <v>3035</v>
      </c>
      <c r="I55" s="382">
        <f>SUM(I5:I54)</f>
        <v>2682</v>
      </c>
      <c r="J55" s="382">
        <f t="shared" ref="J55:Q55" si="8">SUM(J5:J54)</f>
        <v>85</v>
      </c>
      <c r="K55" s="382">
        <f t="shared" si="8"/>
        <v>2767</v>
      </c>
      <c r="L55" s="382">
        <f t="shared" si="8"/>
        <v>2665</v>
      </c>
      <c r="M55" s="382">
        <f t="shared" si="8"/>
        <v>226</v>
      </c>
      <c r="N55" s="382">
        <f t="shared" si="8"/>
        <v>2891</v>
      </c>
      <c r="O55" s="382">
        <f t="shared" si="8"/>
        <v>5347</v>
      </c>
      <c r="P55" s="382">
        <f t="shared" si="8"/>
        <v>311</v>
      </c>
      <c r="Q55" s="382">
        <f t="shared" si="8"/>
        <v>5658</v>
      </c>
    </row>
    <row r="56" spans="1:19" ht="16.5" customHeight="1" x14ac:dyDescent="0.25">
      <c r="A56" s="370"/>
      <c r="B56" s="394" t="s">
        <v>49</v>
      </c>
      <c r="C56" s="395"/>
      <c r="D56" s="396"/>
      <c r="E56" s="384">
        <v>-3</v>
      </c>
      <c r="F56" s="384">
        <v>-12</v>
      </c>
      <c r="G56" s="384">
        <v>0</v>
      </c>
      <c r="H56" s="384">
        <v>-15</v>
      </c>
      <c r="I56" s="384">
        <v>-12</v>
      </c>
      <c r="J56" s="384">
        <v>-1</v>
      </c>
      <c r="K56" s="384">
        <v>-13</v>
      </c>
      <c r="L56" s="384">
        <v>-17</v>
      </c>
      <c r="M56" s="384">
        <v>-11</v>
      </c>
      <c r="N56" s="384">
        <v>-28</v>
      </c>
      <c r="O56" s="384">
        <v>-29</v>
      </c>
      <c r="P56" s="384">
        <v>-12</v>
      </c>
      <c r="Q56" s="384">
        <v>-41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2747</v>
      </c>
      <c r="F58" s="382">
        <v>278</v>
      </c>
      <c r="G58" s="382">
        <v>20</v>
      </c>
      <c r="H58" s="382">
        <v>3045</v>
      </c>
      <c r="I58" s="382">
        <v>2735</v>
      </c>
      <c r="J58" s="382">
        <v>81</v>
      </c>
      <c r="K58" s="382">
        <v>2816</v>
      </c>
      <c r="L58" s="382">
        <v>2735</v>
      </c>
      <c r="M58" s="382">
        <v>220</v>
      </c>
      <c r="N58" s="382">
        <v>2955</v>
      </c>
      <c r="O58" s="382">
        <v>5470</v>
      </c>
      <c r="P58" s="382">
        <v>301</v>
      </c>
      <c r="Q58" s="382">
        <v>5771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228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2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2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2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2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2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2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2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2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2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2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2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2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2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2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2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2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2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2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2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2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2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C0B-4E26-4776-B22D-766EBE853F0E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400" t="s">
        <v>290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149</v>
      </c>
      <c r="F6" s="377">
        <v>78</v>
      </c>
      <c r="G6" s="377">
        <v>0</v>
      </c>
      <c r="H6" s="377">
        <f t="shared" ref="H6:H54" si="3">SUM(E6:G6)</f>
        <v>227</v>
      </c>
      <c r="I6" s="377">
        <v>135</v>
      </c>
      <c r="J6" s="377">
        <v>15</v>
      </c>
      <c r="K6" s="377">
        <f t="shared" si="0"/>
        <v>150</v>
      </c>
      <c r="L6" s="377">
        <v>148</v>
      </c>
      <c r="M6" s="377">
        <v>63</v>
      </c>
      <c r="N6" s="377">
        <f t="shared" si="1"/>
        <v>211</v>
      </c>
      <c r="O6" s="377">
        <f>I6+L6</f>
        <v>283</v>
      </c>
      <c r="P6" s="377">
        <f t="shared" si="2"/>
        <v>78</v>
      </c>
      <c r="Q6" s="377">
        <f t="shared" ref="Q6:Q54" si="4">SUM(O6:P6)</f>
        <v>361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291</v>
      </c>
      <c r="F7" s="373">
        <v>37</v>
      </c>
      <c r="G7" s="373">
        <v>0</v>
      </c>
      <c r="H7" s="373">
        <f t="shared" si="3"/>
        <v>328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69</v>
      </c>
      <c r="F8" s="377">
        <v>0</v>
      </c>
      <c r="G8" s="377">
        <v>1</v>
      </c>
      <c r="H8" s="377">
        <f t="shared" si="3"/>
        <v>70</v>
      </c>
      <c r="I8" s="377">
        <v>66</v>
      </c>
      <c r="J8" s="377">
        <v>0</v>
      </c>
      <c r="K8" s="377">
        <f t="shared" si="0"/>
        <v>66</v>
      </c>
      <c r="L8" s="377">
        <v>63</v>
      </c>
      <c r="M8" s="377">
        <v>1</v>
      </c>
      <c r="N8" s="377">
        <f t="shared" si="1"/>
        <v>64</v>
      </c>
      <c r="O8" s="377">
        <f t="shared" si="2"/>
        <v>129</v>
      </c>
      <c r="P8" s="377">
        <f t="shared" si="2"/>
        <v>1</v>
      </c>
      <c r="Q8" s="377">
        <f t="shared" si="4"/>
        <v>130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291</v>
      </c>
      <c r="F10" s="377">
        <v>2</v>
      </c>
      <c r="G10" s="377">
        <v>4</v>
      </c>
      <c r="H10" s="377">
        <f t="shared" si="3"/>
        <v>297</v>
      </c>
      <c r="I10" s="377">
        <v>304</v>
      </c>
      <c r="J10" s="377">
        <v>2</v>
      </c>
      <c r="K10" s="377">
        <f t="shared" si="0"/>
        <v>306</v>
      </c>
      <c r="L10" s="377">
        <v>318</v>
      </c>
      <c r="M10" s="377">
        <v>4</v>
      </c>
      <c r="N10" s="377">
        <f t="shared" si="1"/>
        <v>322</v>
      </c>
      <c r="O10" s="377">
        <f t="shared" si="2"/>
        <v>622</v>
      </c>
      <c r="P10" s="377">
        <f t="shared" si="2"/>
        <v>6</v>
      </c>
      <c r="Q10" s="377">
        <f t="shared" si="4"/>
        <v>628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142</v>
      </c>
      <c r="F11" s="373">
        <v>11</v>
      </c>
      <c r="G11" s="373">
        <v>0</v>
      </c>
      <c r="H11" s="373">
        <f>SUM(E11:G11)</f>
        <v>153</v>
      </c>
      <c r="I11" s="373">
        <v>145</v>
      </c>
      <c r="J11" s="373">
        <v>0</v>
      </c>
      <c r="K11" s="373">
        <f>SUM(I11:J11)</f>
        <v>145</v>
      </c>
      <c r="L11" s="373">
        <v>160</v>
      </c>
      <c r="M11" s="373">
        <v>11</v>
      </c>
      <c r="N11" s="373">
        <f>SUM(L11:M11)</f>
        <v>171</v>
      </c>
      <c r="O11" s="373">
        <f>I11+L11</f>
        <v>305</v>
      </c>
      <c r="P11" s="373">
        <f>J11+M11</f>
        <v>11</v>
      </c>
      <c r="Q11" s="373">
        <f>SUM(O11:P11)</f>
        <v>316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184</v>
      </c>
      <c r="F12" s="377">
        <v>9</v>
      </c>
      <c r="G12" s="377">
        <v>2</v>
      </c>
      <c r="H12" s="377">
        <f>SUM(E12:G12)</f>
        <v>195</v>
      </c>
      <c r="I12" s="377">
        <v>174</v>
      </c>
      <c r="J12" s="377">
        <v>6</v>
      </c>
      <c r="K12" s="377">
        <f>SUM(I12:J12)</f>
        <v>180</v>
      </c>
      <c r="L12" s="377">
        <v>179</v>
      </c>
      <c r="M12" s="377">
        <v>5</v>
      </c>
      <c r="N12" s="377">
        <f>SUM(L12:M12)</f>
        <v>184</v>
      </c>
      <c r="O12" s="377">
        <f>I12+L12</f>
        <v>353</v>
      </c>
      <c r="P12" s="377">
        <f>J12+M12</f>
        <v>11</v>
      </c>
      <c r="Q12" s="377">
        <f>SUM(O12:P12)</f>
        <v>364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179</v>
      </c>
      <c r="J13" s="373">
        <v>2</v>
      </c>
      <c r="K13" s="373">
        <f t="shared" si="0"/>
        <v>181</v>
      </c>
      <c r="L13" s="373">
        <v>175</v>
      </c>
      <c r="M13" s="373">
        <v>15</v>
      </c>
      <c r="N13" s="373">
        <f t="shared" si="1"/>
        <v>190</v>
      </c>
      <c r="O13" s="373">
        <f t="shared" si="2"/>
        <v>354</v>
      </c>
      <c r="P13" s="373">
        <f t="shared" si="2"/>
        <v>17</v>
      </c>
      <c r="Q13" s="373">
        <f t="shared" si="4"/>
        <v>371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19</v>
      </c>
      <c r="M15" s="373">
        <v>0</v>
      </c>
      <c r="N15" s="373">
        <f t="shared" si="1"/>
        <v>19</v>
      </c>
      <c r="O15" s="373">
        <f t="shared" si="2"/>
        <v>39</v>
      </c>
      <c r="P15" s="373">
        <f t="shared" si="2"/>
        <v>3</v>
      </c>
      <c r="Q15" s="373">
        <f t="shared" si="4"/>
        <v>42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5</v>
      </c>
      <c r="F18" s="377">
        <v>0</v>
      </c>
      <c r="G18" s="377">
        <v>0</v>
      </c>
      <c r="H18" s="377">
        <f t="shared" si="3"/>
        <v>5</v>
      </c>
      <c r="I18" s="377">
        <v>3</v>
      </c>
      <c r="J18" s="377">
        <v>0</v>
      </c>
      <c r="K18" s="377">
        <f t="shared" si="0"/>
        <v>3</v>
      </c>
      <c r="L18" s="377">
        <v>6</v>
      </c>
      <c r="M18" s="377">
        <v>0</v>
      </c>
      <c r="N18" s="377">
        <f t="shared" si="1"/>
        <v>6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24</v>
      </c>
      <c r="F22" s="377">
        <v>0</v>
      </c>
      <c r="G22" s="377">
        <v>0</v>
      </c>
      <c r="H22" s="377">
        <f t="shared" si="3"/>
        <v>24</v>
      </c>
      <c r="I22" s="377">
        <v>17</v>
      </c>
      <c r="J22" s="377">
        <v>0</v>
      </c>
      <c r="K22" s="377">
        <f t="shared" si="0"/>
        <v>17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38</v>
      </c>
      <c r="P22" s="377">
        <f t="shared" si="2"/>
        <v>0</v>
      </c>
      <c r="Q22" s="377">
        <f t="shared" si="4"/>
        <v>38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57</v>
      </c>
      <c r="J23" s="373">
        <v>1</v>
      </c>
      <c r="K23" s="373">
        <f>SUM(I23:J23)</f>
        <v>58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111</v>
      </c>
      <c r="P23" s="373">
        <f t="shared" si="5"/>
        <v>3</v>
      </c>
      <c r="Q23" s="373">
        <f>SUM(O23:P23)</f>
        <v>114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144</v>
      </c>
      <c r="M25" s="373">
        <v>1</v>
      </c>
      <c r="N25" s="373">
        <f t="shared" si="1"/>
        <v>145</v>
      </c>
      <c r="O25" s="373">
        <f t="shared" si="5"/>
        <v>263</v>
      </c>
      <c r="P25" s="373">
        <f t="shared" si="5"/>
        <v>1</v>
      </c>
      <c r="Q25" s="373">
        <f>SUM(O25:P25)</f>
        <v>264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205</v>
      </c>
      <c r="F26" s="377">
        <v>15</v>
      </c>
      <c r="G26" s="377">
        <v>2</v>
      </c>
      <c r="H26" s="377">
        <f>SUM(E26:G26)</f>
        <v>222</v>
      </c>
      <c r="I26" s="377">
        <v>203</v>
      </c>
      <c r="J26" s="377">
        <v>15</v>
      </c>
      <c r="K26" s="377">
        <f>SUM(I26:J26)</f>
        <v>218</v>
      </c>
      <c r="L26" s="377">
        <v>237</v>
      </c>
      <c r="M26" s="377">
        <v>2</v>
      </c>
      <c r="N26" s="377">
        <f t="shared" si="1"/>
        <v>239</v>
      </c>
      <c r="O26" s="377">
        <f t="shared" si="5"/>
        <v>440</v>
      </c>
      <c r="P26" s="377">
        <f t="shared" si="5"/>
        <v>17</v>
      </c>
      <c r="Q26" s="377">
        <f>SUM(O26:P26)</f>
        <v>457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96</v>
      </c>
      <c r="F27" s="373">
        <v>4</v>
      </c>
      <c r="G27" s="373">
        <v>0</v>
      </c>
      <c r="H27" s="373">
        <f t="shared" ref="H27" si="6">SUM(E27:G27)</f>
        <v>100</v>
      </c>
      <c r="I27" s="373">
        <v>106</v>
      </c>
      <c r="J27" s="373">
        <v>0</v>
      </c>
      <c r="K27" s="373">
        <f>SUM(I27:J27)</f>
        <v>106</v>
      </c>
      <c r="L27" s="373">
        <v>105</v>
      </c>
      <c r="M27" s="373">
        <v>4</v>
      </c>
      <c r="N27" s="373">
        <f t="shared" si="1"/>
        <v>109</v>
      </c>
      <c r="O27" s="373">
        <f t="shared" si="5"/>
        <v>211</v>
      </c>
      <c r="P27" s="373">
        <f>J27+M27</f>
        <v>4</v>
      </c>
      <c r="Q27" s="373">
        <f>SUM(O27:P27)</f>
        <v>215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164</v>
      </c>
      <c r="F28" s="377">
        <v>34</v>
      </c>
      <c r="G28" s="377">
        <v>0</v>
      </c>
      <c r="H28" s="377">
        <f>SUM(E28:G28)</f>
        <v>198</v>
      </c>
      <c r="I28" s="377">
        <v>183</v>
      </c>
      <c r="J28" s="377">
        <v>8</v>
      </c>
      <c r="K28" s="377">
        <f t="shared" si="0"/>
        <v>191</v>
      </c>
      <c r="L28" s="377">
        <v>153</v>
      </c>
      <c r="M28" s="377">
        <v>26</v>
      </c>
      <c r="N28" s="377">
        <f t="shared" si="1"/>
        <v>179</v>
      </c>
      <c r="O28" s="377">
        <f>I28+L28</f>
        <v>336</v>
      </c>
      <c r="P28" s="377">
        <f t="shared" ref="O28:P54" si="7">J28+M28</f>
        <v>34</v>
      </c>
      <c r="Q28" s="377">
        <f t="shared" si="4"/>
        <v>370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38</v>
      </c>
      <c r="F29" s="373">
        <v>42</v>
      </c>
      <c r="G29" s="373">
        <v>1</v>
      </c>
      <c r="H29" s="373">
        <f>SUM(E29:G29)</f>
        <v>81</v>
      </c>
      <c r="I29" s="373">
        <v>36</v>
      </c>
      <c r="J29" s="373">
        <v>11</v>
      </c>
      <c r="K29" s="373">
        <f>SUM(I29:J29)</f>
        <v>47</v>
      </c>
      <c r="L29" s="373">
        <v>39</v>
      </c>
      <c r="M29" s="373">
        <v>32</v>
      </c>
      <c r="N29" s="373">
        <f>SUM(L29:M29)</f>
        <v>71</v>
      </c>
      <c r="O29" s="373">
        <f>I29+L29</f>
        <v>75</v>
      </c>
      <c r="P29" s="373">
        <f t="shared" si="7"/>
        <v>43</v>
      </c>
      <c r="Q29" s="373">
        <f>SUM(O29:P29)</f>
        <v>118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18</v>
      </c>
      <c r="M30" s="377">
        <v>0</v>
      </c>
      <c r="N30" s="377">
        <f t="shared" si="1"/>
        <v>18</v>
      </c>
      <c r="O30" s="377">
        <f t="shared" si="7"/>
        <v>39</v>
      </c>
      <c r="P30" s="377">
        <f t="shared" si="7"/>
        <v>0</v>
      </c>
      <c r="Q30" s="377">
        <f t="shared" si="4"/>
        <v>39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43</v>
      </c>
      <c r="M31" s="373">
        <v>0</v>
      </c>
      <c r="N31" s="373">
        <f t="shared" si="1"/>
        <v>43</v>
      </c>
      <c r="O31" s="373">
        <f t="shared" si="7"/>
        <v>84</v>
      </c>
      <c r="P31" s="373">
        <f t="shared" si="7"/>
        <v>0</v>
      </c>
      <c r="Q31" s="373">
        <f t="shared" si="4"/>
        <v>84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24</v>
      </c>
      <c r="J34" s="377">
        <v>0</v>
      </c>
      <c r="K34" s="377">
        <f t="shared" si="0"/>
        <v>24</v>
      </c>
      <c r="L34" s="377">
        <v>26</v>
      </c>
      <c r="M34" s="377">
        <v>0</v>
      </c>
      <c r="N34" s="377">
        <f t="shared" si="1"/>
        <v>26</v>
      </c>
      <c r="O34" s="377">
        <f t="shared" si="7"/>
        <v>50</v>
      </c>
      <c r="P34" s="377">
        <f t="shared" si="7"/>
        <v>0</v>
      </c>
      <c r="Q34" s="377">
        <f t="shared" si="4"/>
        <v>50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2729</v>
      </c>
      <c r="F55" s="382">
        <f>SUM(F5:F54)</f>
        <v>302</v>
      </c>
      <c r="G55" s="382">
        <f>SUM(G5:G54)</f>
        <v>19</v>
      </c>
      <c r="H55" s="382">
        <f>SUM(H5:H54)</f>
        <v>3050</v>
      </c>
      <c r="I55" s="382">
        <f>SUM(I5:I54)</f>
        <v>2694</v>
      </c>
      <c r="J55" s="382">
        <f t="shared" ref="J55:Q55" si="8">SUM(J5:J54)</f>
        <v>86</v>
      </c>
      <c r="K55" s="382">
        <f t="shared" si="8"/>
        <v>2780</v>
      </c>
      <c r="L55" s="382">
        <f t="shared" si="8"/>
        <v>2682</v>
      </c>
      <c r="M55" s="382">
        <f t="shared" si="8"/>
        <v>237</v>
      </c>
      <c r="N55" s="382">
        <f t="shared" si="8"/>
        <v>2919</v>
      </c>
      <c r="O55" s="382">
        <f t="shared" si="8"/>
        <v>5376</v>
      </c>
      <c r="P55" s="382">
        <f t="shared" si="8"/>
        <v>323</v>
      </c>
      <c r="Q55" s="382">
        <f t="shared" si="8"/>
        <v>5699</v>
      </c>
    </row>
    <row r="56" spans="1:19" ht="16.5" customHeight="1" x14ac:dyDescent="0.25">
      <c r="A56" s="370"/>
      <c r="B56" s="394" t="s">
        <v>49</v>
      </c>
      <c r="C56" s="395"/>
      <c r="D56" s="396"/>
      <c r="E56" s="384">
        <v>-4</v>
      </c>
      <c r="F56" s="384">
        <v>7</v>
      </c>
      <c r="G56" s="384">
        <v>0</v>
      </c>
      <c r="H56" s="384">
        <v>3</v>
      </c>
      <c r="I56" s="384">
        <v>-11</v>
      </c>
      <c r="J56" s="384">
        <v>1</v>
      </c>
      <c r="K56" s="384">
        <v>-10</v>
      </c>
      <c r="L56" s="384">
        <v>-5</v>
      </c>
      <c r="M56" s="384">
        <v>6</v>
      </c>
      <c r="N56" s="384">
        <v>1</v>
      </c>
      <c r="O56" s="384">
        <v>-16</v>
      </c>
      <c r="P56" s="384">
        <v>7</v>
      </c>
      <c r="Q56" s="384">
        <v>-9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2758</v>
      </c>
      <c r="F58" s="382">
        <v>284</v>
      </c>
      <c r="G58" s="382">
        <v>20</v>
      </c>
      <c r="H58" s="382">
        <v>3062</v>
      </c>
      <c r="I58" s="382">
        <v>2758</v>
      </c>
      <c r="J58" s="382">
        <v>84</v>
      </c>
      <c r="K58" s="382">
        <v>2842</v>
      </c>
      <c r="L58" s="382">
        <v>2750</v>
      </c>
      <c r="M58" s="382">
        <v>223</v>
      </c>
      <c r="N58" s="382">
        <v>2973</v>
      </c>
      <c r="O58" s="382">
        <v>5508</v>
      </c>
      <c r="P58" s="382">
        <v>307</v>
      </c>
      <c r="Q58" s="382">
        <v>5815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215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2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2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2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2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2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2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2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2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2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2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2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2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2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2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2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2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2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2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2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2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2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2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D05E-77E6-48CB-ABF7-3B36FBD8BAF2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78</v>
      </c>
      <c r="G6" s="337">
        <v>0</v>
      </c>
      <c r="H6" s="337">
        <f t="shared" ref="H6:H54" si="3">SUM(E6:G6)</f>
        <v>228</v>
      </c>
      <c r="I6" s="337">
        <v>136</v>
      </c>
      <c r="J6" s="337">
        <v>14</v>
      </c>
      <c r="K6" s="337">
        <f t="shared" si="0"/>
        <v>150</v>
      </c>
      <c r="L6" s="337">
        <v>147</v>
      </c>
      <c r="M6" s="337">
        <v>64</v>
      </c>
      <c r="N6" s="337">
        <f t="shared" si="1"/>
        <v>211</v>
      </c>
      <c r="O6" s="337">
        <f>I6+L6</f>
        <v>283</v>
      </c>
      <c r="P6" s="337">
        <f t="shared" si="2"/>
        <v>78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290</v>
      </c>
      <c r="F7" s="336">
        <v>37</v>
      </c>
      <c r="G7" s="336">
        <v>0</v>
      </c>
      <c r="H7" s="336">
        <f t="shared" si="3"/>
        <v>327</v>
      </c>
      <c r="I7" s="336">
        <v>269</v>
      </c>
      <c r="J7" s="336">
        <v>9</v>
      </c>
      <c r="K7" s="336">
        <f t="shared" si="0"/>
        <v>278</v>
      </c>
      <c r="L7" s="336">
        <v>204</v>
      </c>
      <c r="M7" s="336">
        <v>28</v>
      </c>
      <c r="N7" s="336">
        <f t="shared" si="1"/>
        <v>232</v>
      </c>
      <c r="O7" s="336">
        <f t="shared" si="2"/>
        <v>473</v>
      </c>
      <c r="P7" s="336">
        <f>J7+M7</f>
        <v>37</v>
      </c>
      <c r="Q7" s="336">
        <f>SUM(O7:P7)</f>
        <v>510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69</v>
      </c>
      <c r="F8" s="337">
        <v>0</v>
      </c>
      <c r="G8" s="337">
        <v>1</v>
      </c>
      <c r="H8" s="337">
        <f t="shared" si="3"/>
        <v>70</v>
      </c>
      <c r="I8" s="337">
        <v>66</v>
      </c>
      <c r="J8" s="337">
        <v>0</v>
      </c>
      <c r="K8" s="337">
        <f t="shared" si="0"/>
        <v>66</v>
      </c>
      <c r="L8" s="337">
        <v>64</v>
      </c>
      <c r="M8" s="337">
        <v>1</v>
      </c>
      <c r="N8" s="337">
        <f t="shared" si="1"/>
        <v>65</v>
      </c>
      <c r="O8" s="337">
        <f t="shared" si="2"/>
        <v>130</v>
      </c>
      <c r="P8" s="337">
        <f t="shared" si="2"/>
        <v>1</v>
      </c>
      <c r="Q8" s="337">
        <f t="shared" si="4"/>
        <v>131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2</v>
      </c>
      <c r="G10" s="337">
        <v>4</v>
      </c>
      <c r="H10" s="337">
        <f t="shared" si="3"/>
        <v>297</v>
      </c>
      <c r="I10" s="337">
        <v>305</v>
      </c>
      <c r="J10" s="337">
        <v>2</v>
      </c>
      <c r="K10" s="337">
        <f t="shared" si="0"/>
        <v>307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161</v>
      </c>
      <c r="M11" s="336">
        <v>11</v>
      </c>
      <c r="N11" s="336">
        <f>SUM(L11:M11)</f>
        <v>172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9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5</v>
      </c>
      <c r="N12" s="337">
        <f>SUM(L12:M12)</f>
        <v>179</v>
      </c>
      <c r="O12" s="337">
        <f>I12+L12</f>
        <v>348</v>
      </c>
      <c r="P12" s="337">
        <f>J12+M12</f>
        <v>11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12</v>
      </c>
      <c r="G13" s="336">
        <v>1</v>
      </c>
      <c r="H13" s="336">
        <f>SUM(E13:G13)</f>
        <v>184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11</v>
      </c>
      <c r="N13" s="336">
        <f t="shared" si="1"/>
        <v>188</v>
      </c>
      <c r="O13" s="336">
        <f t="shared" si="2"/>
        <v>358</v>
      </c>
      <c r="P13" s="336">
        <f t="shared" si="2"/>
        <v>13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32</v>
      </c>
      <c r="G14" s="337">
        <v>0</v>
      </c>
      <c r="H14" s="337">
        <f>SUM(E14:G14)</f>
        <v>196</v>
      </c>
      <c r="I14" s="337">
        <v>154</v>
      </c>
      <c r="J14" s="337">
        <v>9</v>
      </c>
      <c r="K14" s="337">
        <f t="shared" si="0"/>
        <v>163</v>
      </c>
      <c r="L14" s="337">
        <v>140</v>
      </c>
      <c r="M14" s="337">
        <v>23</v>
      </c>
      <c r="N14" s="337">
        <f>SUM(L14:M14)</f>
        <v>163</v>
      </c>
      <c r="O14" s="337">
        <f>I14+L14</f>
        <v>294</v>
      </c>
      <c r="P14" s="337">
        <f>J14+M14</f>
        <v>32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167</v>
      </c>
      <c r="F25" s="336">
        <v>0</v>
      </c>
      <c r="G25" s="336">
        <v>1</v>
      </c>
      <c r="H25" s="336">
        <f>SUM(E25:G25)</f>
        <v>168</v>
      </c>
      <c r="I25" s="336">
        <v>120</v>
      </c>
      <c r="J25" s="336">
        <v>0</v>
      </c>
      <c r="K25" s="336">
        <f>SUM(I25:J25)</f>
        <v>120</v>
      </c>
      <c r="L25" s="336">
        <v>145</v>
      </c>
      <c r="M25" s="336">
        <v>1</v>
      </c>
      <c r="N25" s="336">
        <f t="shared" si="1"/>
        <v>146</v>
      </c>
      <c r="O25" s="336">
        <f t="shared" si="5"/>
        <v>265</v>
      </c>
      <c r="P25" s="336">
        <f t="shared" si="5"/>
        <v>1</v>
      </c>
      <c r="Q25" s="336">
        <f>SUM(O25:P25)</f>
        <v>266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207</v>
      </c>
      <c r="F26" s="337">
        <v>15</v>
      </c>
      <c r="G26" s="337">
        <v>2</v>
      </c>
      <c r="H26" s="337">
        <f>SUM(E26:G26)</f>
        <v>224</v>
      </c>
      <c r="I26" s="337">
        <v>207</v>
      </c>
      <c r="J26" s="337">
        <v>15</v>
      </c>
      <c r="K26" s="337">
        <f>SUM(I26:J26)</f>
        <v>222</v>
      </c>
      <c r="L26" s="337">
        <v>240</v>
      </c>
      <c r="M26" s="337">
        <v>2</v>
      </c>
      <c r="N26" s="337">
        <f t="shared" si="1"/>
        <v>242</v>
      </c>
      <c r="O26" s="337">
        <f t="shared" si="5"/>
        <v>447</v>
      </c>
      <c r="P26" s="337">
        <f t="shared" si="5"/>
        <v>17</v>
      </c>
      <c r="Q26" s="337">
        <f>SUM(O26:P26)</f>
        <v>464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96</v>
      </c>
      <c r="F27" s="336">
        <v>4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209</v>
      </c>
      <c r="P27" s="336">
        <f>J27+M27</f>
        <v>4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34</v>
      </c>
      <c r="G28" s="337">
        <v>0</v>
      </c>
      <c r="H28" s="337">
        <f>SUM(E28:G28)</f>
        <v>199</v>
      </c>
      <c r="I28" s="337">
        <v>185</v>
      </c>
      <c r="J28" s="337">
        <v>8</v>
      </c>
      <c r="K28" s="337">
        <f t="shared" si="0"/>
        <v>193</v>
      </c>
      <c r="L28" s="337">
        <v>153</v>
      </c>
      <c r="M28" s="337">
        <v>26</v>
      </c>
      <c r="N28" s="337">
        <f t="shared" si="1"/>
        <v>179</v>
      </c>
      <c r="O28" s="337">
        <f>I28+L28</f>
        <v>338</v>
      </c>
      <c r="P28" s="337">
        <f t="shared" ref="O28:P54" si="7">J28+M28</f>
        <v>34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34</v>
      </c>
      <c r="N29" s="336">
        <f>SUM(L29:M29)</f>
        <v>73</v>
      </c>
      <c r="O29" s="336">
        <f>I29+L29</f>
        <v>75</v>
      </c>
      <c r="P29" s="336">
        <f t="shared" si="7"/>
        <v>45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2733</v>
      </c>
      <c r="F55" s="338">
        <f>SUM(F5:F54)</f>
        <v>295</v>
      </c>
      <c r="G55" s="338">
        <f>SUM(G5:G54)</f>
        <v>19</v>
      </c>
      <c r="H55" s="338">
        <f>SUM(H5:H54)</f>
        <v>3047</v>
      </c>
      <c r="I55" s="338">
        <f>SUM(I5:I54)</f>
        <v>2705</v>
      </c>
      <c r="J55" s="338">
        <f t="shared" ref="J55:Q55" si="8">SUM(J5:J54)</f>
        <v>85</v>
      </c>
      <c r="K55" s="338">
        <f t="shared" si="8"/>
        <v>2790</v>
      </c>
      <c r="L55" s="338">
        <f t="shared" si="8"/>
        <v>2687</v>
      </c>
      <c r="M55" s="338">
        <f t="shared" si="8"/>
        <v>231</v>
      </c>
      <c r="N55" s="338">
        <f t="shared" si="8"/>
        <v>2918</v>
      </c>
      <c r="O55" s="338">
        <f t="shared" si="8"/>
        <v>5392</v>
      </c>
      <c r="P55" s="338">
        <f t="shared" si="8"/>
        <v>316</v>
      </c>
      <c r="Q55" s="338">
        <f t="shared" si="8"/>
        <v>5708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-5</v>
      </c>
      <c r="F56" s="339">
        <v>-4</v>
      </c>
      <c r="G56" s="339">
        <v>0</v>
      </c>
      <c r="H56" s="339">
        <v>-9</v>
      </c>
      <c r="I56" s="339">
        <v>-2</v>
      </c>
      <c r="J56" s="339">
        <v>-3</v>
      </c>
      <c r="K56" s="339">
        <v>-5</v>
      </c>
      <c r="L56" s="339">
        <v>-9</v>
      </c>
      <c r="M56" s="339">
        <v>-1</v>
      </c>
      <c r="N56" s="339">
        <v>-10</v>
      </c>
      <c r="O56" s="339">
        <v>-11</v>
      </c>
      <c r="P56" s="339">
        <v>-4</v>
      </c>
      <c r="Q56" s="339"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2762</v>
      </c>
      <c r="F58" s="338">
        <v>277</v>
      </c>
      <c r="G58" s="338">
        <v>20</v>
      </c>
      <c r="H58" s="338">
        <v>3059</v>
      </c>
      <c r="I58" s="338">
        <v>2765</v>
      </c>
      <c r="J58" s="338">
        <v>80</v>
      </c>
      <c r="K58" s="338">
        <v>2845</v>
      </c>
      <c r="L58" s="338">
        <v>2748</v>
      </c>
      <c r="M58" s="338">
        <v>220</v>
      </c>
      <c r="N58" s="338">
        <v>2968</v>
      </c>
      <c r="O58" s="338">
        <v>5513</v>
      </c>
      <c r="P58" s="338">
        <v>300</v>
      </c>
      <c r="Q58" s="338">
        <v>5813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25">
      <c r="A56" s="315"/>
      <c r="B56" s="410" t="s">
        <v>49</v>
      </c>
      <c r="C56" s="411"/>
      <c r="D56" s="412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25">
      <c r="A56" s="315"/>
      <c r="B56" s="410" t="s">
        <v>49</v>
      </c>
      <c r="C56" s="411"/>
      <c r="D56" s="412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219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218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217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216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194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181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2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2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2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2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2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2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2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2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2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2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2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2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2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2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2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2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2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2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2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2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2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2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2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25">
      <c r="A55" s="407" t="s">
        <v>48</v>
      </c>
      <c r="B55" s="408"/>
      <c r="C55" s="409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25">
      <c r="A56" s="410" t="s">
        <v>49</v>
      </c>
      <c r="B56" s="411"/>
      <c r="C56" s="412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25">
      <c r="A56" s="410" t="s">
        <v>49</v>
      </c>
      <c r="B56" s="411"/>
      <c r="C56" s="412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25">
      <c r="A56" s="410" t="s">
        <v>49</v>
      </c>
      <c r="B56" s="411"/>
      <c r="C56" s="412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2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2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2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25">
      <c r="A55" s="407" t="s">
        <v>48</v>
      </c>
      <c r="B55" s="408"/>
      <c r="C55" s="409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25">
      <c r="A56" s="410" t="s">
        <v>49</v>
      </c>
      <c r="B56" s="411"/>
      <c r="C56" s="412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25">
      <c r="E57" s="268"/>
    </row>
    <row r="58" spans="1:16" x14ac:dyDescent="0.25">
      <c r="A58" s="413" t="s">
        <v>182</v>
      </c>
      <c r="B58" s="414"/>
      <c r="C58" s="415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25">
      <c r="A56" s="410" t="s">
        <v>49</v>
      </c>
      <c r="B56" s="411"/>
      <c r="C56" s="412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25">
      <c r="A56" s="410" t="s">
        <v>49</v>
      </c>
      <c r="B56" s="411"/>
      <c r="C56" s="412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2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165</v>
      </c>
    </row>
    <row r="2" spans="2:17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7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7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2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2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2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2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2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2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2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2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2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2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2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2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2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2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2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2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2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2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2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2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2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2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2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213</vt:i4>
      </vt:variant>
      <vt:variant>
        <vt:lpstr>名前付き一覧</vt:lpstr>
      </vt:variant>
      <vt:variant>
        <vt:i4>141</vt:i4>
      </vt:variant>
    </vt:vector>
  </HeadingPairs>
  <TitlesOfParts>
    <vt:vector size="354" baseType="lpstr">
      <vt:lpstr>R8年度</vt:lpstr>
      <vt:lpstr>R8.5</vt:lpstr>
      <vt:lpstr>R8.4</vt:lpstr>
      <vt:lpstr>R7年度</vt:lpstr>
      <vt:lpstr>R8.3</vt:lpstr>
      <vt:lpstr>R8.2</vt:lpstr>
      <vt:lpstr>R8.1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本田 有里恵</cp:lastModifiedBy>
  <cp:lastPrinted>2024-02-29T10:18:55Z</cp:lastPrinted>
  <dcterms:created xsi:type="dcterms:W3CDTF">2011-10-18T23:17:22Z</dcterms:created>
  <dcterms:modified xsi:type="dcterms:W3CDTF">2026-06-09T06:18:36Z</dcterms:modified>
</cp:coreProperties>
</file>