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FA77B142-72F0-46A4-8FA1-132DFC8E6610}" xr6:coauthVersionLast="47" xr6:coauthVersionMax="47" xr10:uidLastSave="{00000000-0000-0000-0000-000000000000}"/>
  <bookViews>
    <workbookView xWindow="60780" yWindow="-120" windowWidth="29040" windowHeight="15720" tabRatio="769" xr2:uid="{00000000-000D-0000-FFFF-FFFF00000000}"/>
  </bookViews>
  <sheets>
    <sheet name="R6年度" sheetId="188" r:id="rId1"/>
    <sheet name="R6.11" sheetId="197" r:id="rId2"/>
    <sheet name="R6.10" sheetId="196" r:id="rId3"/>
    <sheet name="R6.9" sheetId="195" r:id="rId4"/>
    <sheet name="R6.8" sheetId="194" r:id="rId5"/>
    <sheet name="R6.７" sheetId="193" r:id="rId6"/>
    <sheet name="R6.6" sheetId="192" r:id="rId7"/>
    <sheet name="R6.5" sheetId="189" r:id="rId8"/>
    <sheet name="R6.4" sheetId="187" r:id="rId9"/>
    <sheet name="R5年度 " sheetId="175" r:id="rId10"/>
    <sheet name="R6.3" sheetId="186" r:id="rId11"/>
    <sheet name="R6.2" sheetId="185" r:id="rId12"/>
    <sheet name="R6.1" sheetId="184" r:id="rId13"/>
    <sheet name="R5.12" sheetId="183" r:id="rId14"/>
    <sheet name="R5.11" sheetId="182" r:id="rId15"/>
    <sheet name="R5.10" sheetId="181" r:id="rId16"/>
    <sheet name="R5.9" sheetId="180" r:id="rId17"/>
    <sheet name="R5.8" sheetId="179" r:id="rId18"/>
    <sheet name="R5.7" sheetId="178" r:id="rId19"/>
    <sheet name="R5.6" sheetId="177" r:id="rId20"/>
    <sheet name="R5.5" sheetId="176" r:id="rId21"/>
    <sheet name="R5.4" sheetId="174" r:id="rId22"/>
    <sheet name="R４年度" sheetId="162" r:id="rId23"/>
    <sheet name="R5.3" sheetId="173" r:id="rId24"/>
    <sheet name="R5.2" sheetId="172" r:id="rId25"/>
    <sheet name="R5.1" sheetId="171" r:id="rId26"/>
    <sheet name="R4.12" sheetId="170" r:id="rId27"/>
    <sheet name="R4.11" sheetId="169" r:id="rId28"/>
    <sheet name="R4.10" sheetId="168" r:id="rId29"/>
    <sheet name="R4.9" sheetId="167" r:id="rId30"/>
    <sheet name="R4.8" sheetId="166" r:id="rId31"/>
    <sheet name="R4.7" sheetId="165" r:id="rId32"/>
    <sheet name="R4.6" sheetId="164" r:id="rId33"/>
    <sheet name="R4.5" sheetId="163" r:id="rId34"/>
    <sheet name="R4.4" sheetId="161" r:id="rId35"/>
    <sheet name="R３年度" sheetId="149" r:id="rId36"/>
    <sheet name="R4.3" sheetId="160" r:id="rId37"/>
    <sheet name="R4.2" sheetId="159" r:id="rId38"/>
    <sheet name="R4.1" sheetId="158" r:id="rId39"/>
    <sheet name="R3.12" sheetId="157" r:id="rId40"/>
    <sheet name="R3.11" sheetId="156" r:id="rId41"/>
    <sheet name="R3.10" sheetId="155" r:id="rId42"/>
    <sheet name="R3.9" sheetId="154" r:id="rId43"/>
    <sheet name="R3.8" sheetId="153" r:id="rId44"/>
    <sheet name="R3.7" sheetId="152" r:id="rId45"/>
    <sheet name="R3.6" sheetId="151" r:id="rId46"/>
    <sheet name="R3.5" sheetId="150" r:id="rId47"/>
    <sheet name="R3.4" sheetId="148" r:id="rId48"/>
    <sheet name="R2年度 " sheetId="136" r:id="rId49"/>
    <sheet name="R3.3" sheetId="147" r:id="rId50"/>
    <sheet name="R3.2" sheetId="146" r:id="rId51"/>
    <sheet name="R3.1" sheetId="145" r:id="rId52"/>
    <sheet name="R2.12" sheetId="144" r:id="rId53"/>
    <sheet name="R2.11" sheetId="143" r:id="rId54"/>
    <sheet name="R2.10" sheetId="142" r:id="rId55"/>
    <sheet name="R2.9" sheetId="141" r:id="rId56"/>
    <sheet name="R2.8" sheetId="140" r:id="rId57"/>
    <sheet name="R2.7" sheetId="139" r:id="rId58"/>
    <sheet name="R2.6" sheetId="138" r:id="rId59"/>
    <sheet name="R2.５" sheetId="137" r:id="rId60"/>
    <sheet name="R2.4" sheetId="135" r:id="rId61"/>
    <sheet name="H31年度 " sheetId="122" r:id="rId62"/>
    <sheet name="R2.3" sheetId="134" r:id="rId63"/>
    <sheet name="R2.2" sheetId="133" r:id="rId64"/>
    <sheet name="R2.1" sheetId="132" r:id="rId65"/>
    <sheet name="R1.12" sheetId="131" r:id="rId66"/>
    <sheet name="R1.11" sheetId="130" r:id="rId67"/>
    <sheet name="R1.10" sheetId="129" r:id="rId68"/>
    <sheet name="R1.9" sheetId="128" r:id="rId69"/>
    <sheet name="R1.8" sheetId="127" r:id="rId70"/>
    <sheet name="R1.7" sheetId="126" r:id="rId71"/>
    <sheet name="R1.6" sheetId="125" r:id="rId72"/>
    <sheet name="R1.5" sheetId="124" r:id="rId73"/>
    <sheet name="H31.4" sheetId="123" r:id="rId74"/>
    <sheet name="H30年度" sheetId="109" r:id="rId75"/>
    <sheet name="H31.3" sheetId="121" r:id="rId76"/>
    <sheet name="H31.2" sheetId="120" r:id="rId77"/>
    <sheet name="H31.1" sheetId="119" r:id="rId78"/>
    <sheet name="H30.12" sheetId="118" r:id="rId79"/>
    <sheet name="H30.11" sheetId="117" r:id="rId80"/>
    <sheet name="H30.10" sheetId="116" r:id="rId81"/>
    <sheet name="H30.9" sheetId="115" r:id="rId82"/>
    <sheet name="H30.8" sheetId="114" r:id="rId83"/>
    <sheet name="H30.7" sheetId="113" r:id="rId84"/>
    <sheet name="H30.6" sheetId="112" r:id="rId85"/>
    <sheet name="H30.5" sheetId="110" r:id="rId86"/>
    <sheet name="H30.4" sheetId="108" r:id="rId87"/>
    <sheet name="H29年度" sheetId="106" r:id="rId88"/>
    <sheet name="H30.3" sheetId="105" r:id="rId89"/>
    <sheet name="H30.2" sheetId="104" r:id="rId90"/>
    <sheet name="H30.1" sheetId="103" r:id="rId91"/>
    <sheet name="H29.12" sheetId="102" r:id="rId92"/>
    <sheet name="H29.11" sheetId="101" r:id="rId93"/>
    <sheet name="H29.10" sheetId="100" r:id="rId94"/>
    <sheet name="H29.9" sheetId="99" r:id="rId95"/>
    <sheet name="H29.8" sheetId="98" r:id="rId96"/>
    <sheet name="H29.7" sheetId="97" r:id="rId97"/>
    <sheet name="H29.6" sheetId="96" r:id="rId98"/>
    <sheet name="H29.5" sheetId="95" r:id="rId99"/>
    <sheet name="H29.4" sheetId="94" r:id="rId100"/>
    <sheet name="H28年度" sheetId="70" r:id="rId101"/>
    <sheet name="H29.3" sheetId="93" r:id="rId102"/>
    <sheet name="H29.2" sheetId="92" r:id="rId103"/>
    <sheet name="H29.1" sheetId="91" r:id="rId104"/>
    <sheet name="H28.12" sheetId="90" r:id="rId105"/>
    <sheet name="H28.11" sheetId="89" r:id="rId106"/>
    <sheet name="H28.10" sheetId="88" r:id="rId107"/>
    <sheet name="H28.9" sheetId="87" r:id="rId108"/>
    <sheet name="H28.8" sheetId="86" r:id="rId109"/>
    <sheet name="H28.7" sheetId="85" r:id="rId110"/>
    <sheet name="H28.6" sheetId="84" r:id="rId111"/>
    <sheet name="H28.5" sheetId="83" r:id="rId112"/>
    <sheet name="H28.4" sheetId="82" r:id="rId113"/>
    <sheet name="H28.3 (2)" sheetId="71" state="hidden" r:id="rId114"/>
    <sheet name="H28.2 (2)" sheetId="72" state="hidden" r:id="rId115"/>
    <sheet name="H28.1 (2)" sheetId="73" state="hidden" r:id="rId116"/>
    <sheet name="H27.12. (2)" sheetId="74" state="hidden" r:id="rId117"/>
    <sheet name="H27.11 (2)" sheetId="75" state="hidden" r:id="rId118"/>
    <sheet name="H27.10 (2)" sheetId="76" state="hidden" r:id="rId119"/>
    <sheet name="H27.9 (2)" sheetId="77" state="hidden" r:id="rId120"/>
    <sheet name="H27.8 (2)" sheetId="78" state="hidden" r:id="rId121"/>
    <sheet name="H27.7 (2)" sheetId="79" state="hidden" r:id="rId122"/>
    <sheet name="H27.6 (2)" sheetId="80" state="hidden" r:id="rId123"/>
    <sheet name="H27.5 (2)" sheetId="81" state="hidden" r:id="rId124"/>
    <sheet name="H27年度 " sheetId="63" r:id="rId125"/>
    <sheet name="H27年度" sheetId="56" state="hidden" r:id="rId126"/>
    <sheet name="H28.3" sheetId="68" r:id="rId127"/>
    <sheet name="H28.2" sheetId="67" r:id="rId128"/>
    <sheet name="H28.1" sheetId="66" r:id="rId129"/>
    <sheet name="H27.12" sheetId="65" state="hidden" r:id="rId130"/>
    <sheet name="H27.12." sheetId="69" r:id="rId131"/>
    <sheet name="H27.11" sheetId="64" r:id="rId132"/>
    <sheet name="H27.10" sheetId="62" r:id="rId133"/>
    <sheet name="H27.9" sheetId="61" r:id="rId134"/>
    <sheet name="H27.8" sheetId="60" r:id="rId135"/>
    <sheet name="H27.7" sheetId="59" r:id="rId136"/>
    <sheet name="H27.6" sheetId="58" r:id="rId137"/>
    <sheet name="H27.5" sheetId="57" r:id="rId138"/>
    <sheet name="H27.4" sheetId="55" r:id="rId139"/>
    <sheet name="H26年度" sheetId="43" r:id="rId140"/>
    <sheet name="H27.3" sheetId="54" r:id="rId141"/>
    <sheet name="H27.2" sheetId="53" r:id="rId142"/>
    <sheet name="H27.1" sheetId="52" r:id="rId143"/>
    <sheet name="H26.12" sheetId="51" r:id="rId144"/>
    <sheet name="H26.11" sheetId="50" r:id="rId145"/>
    <sheet name="H26.10" sheetId="49" r:id="rId146"/>
    <sheet name="H26.9" sheetId="48" r:id="rId147"/>
    <sheet name="H26.8" sheetId="47" r:id="rId148"/>
    <sheet name="H26.7" sheetId="46" r:id="rId149"/>
    <sheet name="H26.6" sheetId="45" r:id="rId150"/>
    <sheet name="H26.5" sheetId="44" r:id="rId151"/>
    <sheet name="H26.4" sheetId="42" r:id="rId152"/>
    <sheet name="H25年度" sheetId="31" r:id="rId153"/>
    <sheet name="H26.3" sheetId="41" r:id="rId154"/>
    <sheet name="H26.2" sheetId="40" r:id="rId155"/>
    <sheet name="H26.1" sheetId="39" r:id="rId156"/>
    <sheet name="H25.12" sheetId="38" r:id="rId157"/>
    <sheet name="H25.11" sheetId="37" r:id="rId158"/>
    <sheet name="H25.10" sheetId="36" r:id="rId159"/>
    <sheet name="H25.9" sheetId="35" r:id="rId160"/>
    <sheet name="H25.8" sheetId="34" r:id="rId161"/>
    <sheet name="H25.7" sheetId="33" r:id="rId162"/>
    <sheet name="H25.6" sheetId="32" r:id="rId163"/>
    <sheet name="H25.5" sheetId="30" r:id="rId164"/>
    <sheet name="H25.4" sheetId="29" r:id="rId165"/>
    <sheet name="H24月末" sheetId="17" r:id="rId166"/>
    <sheet name="H25.3" sheetId="28" r:id="rId167"/>
    <sheet name="H25.2" sheetId="27" r:id="rId168"/>
    <sheet name="H25.1" sheetId="26" r:id="rId169"/>
    <sheet name="H24.12" sheetId="25" r:id="rId170"/>
    <sheet name="H24.11" sheetId="24" r:id="rId171"/>
    <sheet name="H24.10" sheetId="23" r:id="rId172"/>
    <sheet name="H24.9" sheetId="22" r:id="rId173"/>
    <sheet name="H24.8" sheetId="21" r:id="rId174"/>
    <sheet name="H24.7" sheetId="20" r:id="rId175"/>
    <sheet name="H24.6" sheetId="19" r:id="rId176"/>
    <sheet name="H24.5" sheetId="18" r:id="rId177"/>
    <sheet name="H24.4" sheetId="16" r:id="rId178"/>
    <sheet name="H23月末" sheetId="2" r:id="rId179"/>
    <sheet name="H24.3" sheetId="15" r:id="rId180"/>
    <sheet name="H24.2" sheetId="14" r:id="rId181"/>
    <sheet name="H24.1" sheetId="13" r:id="rId182"/>
    <sheet name="H23.12" sheetId="12" r:id="rId183"/>
    <sheet name="H23.11" sheetId="11" r:id="rId184"/>
    <sheet name="H23.10" sheetId="10" r:id="rId185"/>
    <sheet name="H23.9" sheetId="9" r:id="rId186"/>
    <sheet name="H23.8" sheetId="8" r:id="rId187"/>
    <sheet name="H23.7" sheetId="7" r:id="rId188"/>
    <sheet name="H23.6" sheetId="6" r:id="rId189"/>
    <sheet name="H23.5" sheetId="5" r:id="rId190"/>
    <sheet name="H23.4" sheetId="4" r:id="rId191"/>
    <sheet name="H23.3" sheetId="1" r:id="rId192"/>
    <sheet name="Sheet3" sheetId="3" r:id="rId193"/>
  </sheets>
  <externalReferences>
    <externalReference r:id="rId194"/>
    <externalReference r:id="rId195"/>
    <externalReference r:id="rId196"/>
  </externalReferences>
  <definedNames>
    <definedName name="_xlnm.Print_Area" localSheetId="145">'H26.10'!$A$1:$P$50</definedName>
    <definedName name="_xlnm.Print_Area" localSheetId="144">'H26.11'!$A$1:$P$50</definedName>
    <definedName name="_xlnm.Print_Area" localSheetId="143">'H26.12'!$A$1:$P$50</definedName>
    <definedName name="_xlnm.Print_Area" localSheetId="149">'H26.6'!$A$1:$P$49</definedName>
    <definedName name="_xlnm.Print_Area" localSheetId="148">'H26.7'!$A$1:$P$50</definedName>
    <definedName name="_xlnm.Print_Area" localSheetId="147">'H26.8'!$A$1:$P$50</definedName>
    <definedName name="_xlnm.Print_Area" localSheetId="146">'H26.9'!$A$1:$P$50</definedName>
    <definedName name="_xlnm.Print_Area" localSheetId="142">'H27.1'!$A$1:$P$50</definedName>
    <definedName name="_xlnm.Print_Area" localSheetId="132">'H27.10'!$A$1:$P$50</definedName>
    <definedName name="_xlnm.Print_Area" localSheetId="118">'H27.10 (2)'!$A$1:$P$50</definedName>
    <definedName name="_xlnm.Print_Area" localSheetId="131">'H27.11'!$A$1:$P$50</definedName>
    <definedName name="_xlnm.Print_Area" localSheetId="117">'H27.11 (2)'!$A$1:$P$50</definedName>
    <definedName name="_xlnm.Print_Area" localSheetId="129">'H27.12'!$A$1:$P$50</definedName>
    <definedName name="_xlnm.Print_Area" localSheetId="130">'H27.12.'!$A$1:$P$50</definedName>
    <definedName name="_xlnm.Print_Area" localSheetId="116">'H27.12. (2)'!$A$1:$P$50</definedName>
    <definedName name="_xlnm.Print_Area" localSheetId="141">'H27.2'!$A$1:$P$50</definedName>
    <definedName name="_xlnm.Print_Area" localSheetId="140">'H27.3'!$A$1:$P$50</definedName>
    <definedName name="_xlnm.Print_Area" localSheetId="138">'H27.4'!$A$1:$P$50</definedName>
    <definedName name="_xlnm.Print_Area" localSheetId="137">'H27.5'!$A$1:$P$50</definedName>
    <definedName name="_xlnm.Print_Area" localSheetId="123">'H27.5 (2)'!$A$1:$P$50</definedName>
    <definedName name="_xlnm.Print_Area" localSheetId="136">'H27.6'!$A$1:$P$50</definedName>
    <definedName name="_xlnm.Print_Area" localSheetId="122">'H27.6 (2)'!$A$1:$P$50</definedName>
    <definedName name="_xlnm.Print_Area" localSheetId="135">'H27.7'!$A$1:$P$50</definedName>
    <definedName name="_xlnm.Print_Area" localSheetId="121">'H27.7 (2)'!$A$1:$P$50</definedName>
    <definedName name="_xlnm.Print_Area" localSheetId="134">'H27.8'!$A$1:$P$50</definedName>
    <definedName name="_xlnm.Print_Area" localSheetId="120">'H27.8 (2)'!$A$1:$P$50</definedName>
    <definedName name="_xlnm.Print_Area" localSheetId="133">'H27.9'!$A$1:$P$50</definedName>
    <definedName name="_xlnm.Print_Area" localSheetId="119">'H27.9 (2)'!$A$1:$P$50</definedName>
    <definedName name="_xlnm.Print_Area" localSheetId="128">'H28.1'!$A$1:$P$50</definedName>
    <definedName name="_xlnm.Print_Area" localSheetId="115">'H28.1 (2)'!$A$1:$P$50</definedName>
    <definedName name="_xlnm.Print_Area" localSheetId="106">'H28.10'!$A$1:$P$50</definedName>
    <definedName name="_xlnm.Print_Area" localSheetId="105">'H28.11'!$A$1:$P$50</definedName>
    <definedName name="_xlnm.Print_Area" localSheetId="104">'H28.12'!$A$1:$P$50</definedName>
    <definedName name="_xlnm.Print_Area" localSheetId="127">'H28.2'!$A$1:$P$50</definedName>
    <definedName name="_xlnm.Print_Area" localSheetId="114">'H28.2 (2)'!$A$1:$P$50</definedName>
    <definedName name="_xlnm.Print_Area" localSheetId="126">'H28.3'!$A$1:$P$50</definedName>
    <definedName name="_xlnm.Print_Area" localSheetId="113">'H28.3 (2)'!$A$1:$P$50</definedName>
    <definedName name="_xlnm.Print_Area" localSheetId="112">'H28.4'!$A$1:$P$50</definedName>
    <definedName name="_xlnm.Print_Area" localSheetId="111">'H28.5'!$A$1:$P$50</definedName>
    <definedName name="_xlnm.Print_Area" localSheetId="110">'H28.6'!$A$1:$P$50</definedName>
    <definedName name="_xlnm.Print_Area" localSheetId="109">'H28.7'!$A$1:$P$50</definedName>
    <definedName name="_xlnm.Print_Area" localSheetId="108">'H28.8'!$A$1:$P$50</definedName>
    <definedName name="_xlnm.Print_Area" localSheetId="107">'H28.9'!$A$1:$P$50</definedName>
    <definedName name="_xlnm.Print_Area" localSheetId="103">'H29.1'!$A$1:$P$50</definedName>
    <definedName name="_xlnm.Print_Area" localSheetId="93">'H29.10'!$A$1:$P$53</definedName>
    <definedName name="_xlnm.Print_Area" localSheetId="92">'H29.11'!$A$1:$P$53</definedName>
    <definedName name="_xlnm.Print_Area" localSheetId="91">'H29.12'!$A$1:$P$53</definedName>
    <definedName name="_xlnm.Print_Area" localSheetId="102">'H29.2'!$A$1:$P$50</definedName>
    <definedName name="_xlnm.Print_Area" localSheetId="101">'H29.3'!$A$1:$P$50</definedName>
    <definedName name="_xlnm.Print_Area" localSheetId="99">'H29.4'!$A$1:$P$53</definedName>
    <definedName name="_xlnm.Print_Area" localSheetId="98">'H29.5'!$A$1:$P$53</definedName>
    <definedName name="_xlnm.Print_Area" localSheetId="97">'H29.6'!$A$1:$P$53</definedName>
    <definedName name="_xlnm.Print_Area" localSheetId="96">'H29.7'!$A$1:$P$53</definedName>
    <definedName name="_xlnm.Print_Area" localSheetId="95">'H29.8'!$A$1:$P$53</definedName>
    <definedName name="_xlnm.Print_Area" localSheetId="94">'H29.9'!$A$1:$P$53</definedName>
    <definedName name="_xlnm.Print_Area" localSheetId="90">'H30.1'!$A$1:$P$53</definedName>
    <definedName name="_xlnm.Print_Area" localSheetId="80">'H30.10'!$A$1:$P$56</definedName>
    <definedName name="_xlnm.Print_Area" localSheetId="79">'H30.11'!$A$1:$P$56</definedName>
    <definedName name="_xlnm.Print_Area" localSheetId="78">'H30.12'!$A$1:$P$56</definedName>
    <definedName name="_xlnm.Print_Area" localSheetId="89">'H30.2'!$A$1:$P$53</definedName>
    <definedName name="_xlnm.Print_Area" localSheetId="88">'H30.3'!$A$1:$P$53</definedName>
    <definedName name="_xlnm.Print_Area" localSheetId="86">'H30.4'!$A$1:$P$53</definedName>
    <definedName name="_xlnm.Print_Area" localSheetId="85">'H30.5'!$A$1:$P$53</definedName>
    <definedName name="_xlnm.Print_Area" localSheetId="84">'H30.6'!$A$1:$P$56</definedName>
    <definedName name="_xlnm.Print_Area" localSheetId="83">'H30.7'!$A$1:$P$56</definedName>
    <definedName name="_xlnm.Print_Area" localSheetId="82">'H30.8'!$A$1:$P$56</definedName>
    <definedName name="_xlnm.Print_Area" localSheetId="81">'H30.9'!$A$1:$P$56</definedName>
    <definedName name="_xlnm.Print_Area" localSheetId="77">'H31.1'!$A$1:$P$56</definedName>
    <definedName name="_xlnm.Print_Area" localSheetId="76">'H31.2'!$A$1:$P$56</definedName>
    <definedName name="_xlnm.Print_Area" localSheetId="75">'H31.3'!$A$1:$P$56</definedName>
    <definedName name="_xlnm.Print_Area" localSheetId="73">'H31.4'!$A$1:$P$58</definedName>
    <definedName name="_xlnm.Print_Area" localSheetId="67">'R1.10'!$A$1:$P$58</definedName>
    <definedName name="_xlnm.Print_Area" localSheetId="66">'R1.11'!$A$1:$P$58</definedName>
    <definedName name="_xlnm.Print_Area" localSheetId="65">'R1.12'!$A$1:$P$58</definedName>
    <definedName name="_xlnm.Print_Area" localSheetId="72">'R1.5'!$A$1:$P$58</definedName>
    <definedName name="_xlnm.Print_Area" localSheetId="71">'R1.6'!$A$1:$P$58</definedName>
    <definedName name="_xlnm.Print_Area" localSheetId="70">'R1.7'!$A$1:$P$58</definedName>
    <definedName name="_xlnm.Print_Area" localSheetId="69">'R1.8'!$A$1:$P$58</definedName>
    <definedName name="_xlnm.Print_Area" localSheetId="68">'R1.9'!$A$1:$P$58</definedName>
    <definedName name="_xlnm.Print_Area" localSheetId="64">'R2.1'!$A$1:$P$58</definedName>
    <definedName name="_xlnm.Print_Area" localSheetId="54">'R2.10'!$A$1:$Q$58</definedName>
    <definedName name="_xlnm.Print_Area" localSheetId="53">'R2.11'!$A$1:$Q$58</definedName>
    <definedName name="_xlnm.Print_Area" localSheetId="52">'R2.12'!$A$1:$Q$58</definedName>
    <definedName name="_xlnm.Print_Area" localSheetId="63">'R2.2'!$A$1:$P$58</definedName>
    <definedName name="_xlnm.Print_Area" localSheetId="62">'R2.3'!$A$1:$P$58</definedName>
    <definedName name="_xlnm.Print_Area" localSheetId="60">'R2.4'!$A$1:$Q$58</definedName>
    <definedName name="_xlnm.Print_Area" localSheetId="59">'R2.５'!$A$1:$Q$58</definedName>
    <definedName name="_xlnm.Print_Area" localSheetId="58">'R2.6'!$A$1:$Q$58</definedName>
    <definedName name="_xlnm.Print_Area" localSheetId="57">'R2.7'!$A$1:$Q$58</definedName>
    <definedName name="_xlnm.Print_Area" localSheetId="56">'R2.8'!$A$1:$Q$58</definedName>
    <definedName name="_xlnm.Print_Area" localSheetId="55">'R2.9'!$A$1:$Q$58</definedName>
    <definedName name="_xlnm.Print_Area" localSheetId="51">'R3.1'!$A$1:$Q$58</definedName>
    <definedName name="_xlnm.Print_Area" localSheetId="41">'R3.10'!$A$1:$Q$58</definedName>
    <definedName name="_xlnm.Print_Area" localSheetId="40">'R3.11'!$A$1:$Q$58</definedName>
    <definedName name="_xlnm.Print_Area" localSheetId="39">'R3.12'!$A$1:$Q$58</definedName>
    <definedName name="_xlnm.Print_Area" localSheetId="50">'R3.2'!$A$1:$Q$58</definedName>
    <definedName name="_xlnm.Print_Area" localSheetId="49">'R3.3'!$A$1:$Q$58</definedName>
    <definedName name="_xlnm.Print_Area" localSheetId="47">'R3.4'!$A$1:$Q$58</definedName>
    <definedName name="_xlnm.Print_Area" localSheetId="46">'R3.5'!$A$1:$Q$58</definedName>
    <definedName name="_xlnm.Print_Area" localSheetId="45">'R3.6'!$A$1:$Q$58</definedName>
    <definedName name="_xlnm.Print_Area" localSheetId="44">'R3.7'!$A$1:$Q$58</definedName>
    <definedName name="_xlnm.Print_Area" localSheetId="43">'R3.8'!$A$1:$Q$58</definedName>
    <definedName name="_xlnm.Print_Area" localSheetId="42">'R3.9'!$A$1:$Q$58</definedName>
    <definedName name="_xlnm.Print_Area" localSheetId="38">'R4.1'!$A$1:$Q$58</definedName>
    <definedName name="_xlnm.Print_Area" localSheetId="28">'R4.10'!$A$1:$Q$58</definedName>
    <definedName name="_xlnm.Print_Area" localSheetId="27">'R4.11'!$A$1:$Q$58</definedName>
    <definedName name="_xlnm.Print_Area" localSheetId="26">'R4.12'!$A$1:$Q$58</definedName>
    <definedName name="_xlnm.Print_Area" localSheetId="37">'R4.2'!$A$1:$Q$58</definedName>
    <definedName name="_xlnm.Print_Area" localSheetId="36">'R4.3'!$A$1:$Q$58</definedName>
    <definedName name="_xlnm.Print_Area" localSheetId="34">'R4.4'!$A$1:$Q$58</definedName>
    <definedName name="_xlnm.Print_Area" localSheetId="33">'R4.5'!$A$1:$Q$58</definedName>
    <definedName name="_xlnm.Print_Area" localSheetId="32">'R4.6'!$A$1:$Q$58</definedName>
    <definedName name="_xlnm.Print_Area" localSheetId="31">'R4.7'!$A$1:$Q$58</definedName>
    <definedName name="_xlnm.Print_Area" localSheetId="30">'R4.8'!$A$1:$Q$58</definedName>
    <definedName name="_xlnm.Print_Area" localSheetId="29">'R4.9'!$A$1:$Q$58</definedName>
    <definedName name="_xlnm.Print_Area" localSheetId="25">'R5.1'!$A$1:$Q$58</definedName>
    <definedName name="_xlnm.Print_Area" localSheetId="15">'R5.10'!$A$1:$Q$58</definedName>
    <definedName name="_xlnm.Print_Area" localSheetId="14">'R5.11'!$A$1:$Q$58</definedName>
    <definedName name="_xlnm.Print_Area" localSheetId="13">'R5.12'!$A$1:$Q$58</definedName>
    <definedName name="_xlnm.Print_Area" localSheetId="24">'R5.2'!$A$1:$Q$58</definedName>
    <definedName name="_xlnm.Print_Area" localSheetId="23">'R5.3'!$A$1:$Q$58</definedName>
    <definedName name="_xlnm.Print_Area" localSheetId="21">'R5.4'!$A$1:$Q$58</definedName>
    <definedName name="_xlnm.Print_Area" localSheetId="20">'R5.5'!$A$1:$Q$58</definedName>
    <definedName name="_xlnm.Print_Area" localSheetId="19">'R5.6'!$A$1:$Q$58</definedName>
    <definedName name="_xlnm.Print_Area" localSheetId="18">'R5.7'!$A$1:$Q$58</definedName>
    <definedName name="_xlnm.Print_Area" localSheetId="17">'R5.8'!$A$1:$Q$58</definedName>
    <definedName name="_xlnm.Print_Area" localSheetId="16">'R5.9'!$A$1:$Q$58</definedName>
    <definedName name="_xlnm.Print_Area" localSheetId="12">'R6.1'!$A$1:$Q$58</definedName>
    <definedName name="_xlnm.Print_Area" localSheetId="2">'R6.10'!$A$1:$Q$58</definedName>
    <definedName name="_xlnm.Print_Area" localSheetId="1">'R6.11'!$A$1:$Q$58</definedName>
    <definedName name="_xlnm.Print_Area" localSheetId="11">'R6.2'!$A$1:$Q$58</definedName>
    <definedName name="_xlnm.Print_Area" localSheetId="10">'R6.3'!$A$1:$Q$58</definedName>
    <definedName name="_xlnm.Print_Area" localSheetId="8">'R6.4'!$A$1:$Q$58</definedName>
    <definedName name="_xlnm.Print_Area" localSheetId="7">'R6.5'!$A$1:$Q$58</definedName>
    <definedName name="_xlnm.Print_Area" localSheetId="6">'R6.6'!$A$1:$Q$58</definedName>
    <definedName name="_xlnm.Print_Area" localSheetId="5">'R6.７'!$A$1:$Q$58</definedName>
    <definedName name="_xlnm.Print_Area" localSheetId="4">'R6.8'!$A$1:$Q$58</definedName>
    <definedName name="_xlnm.Print_Area" localSheetId="3">'R6.9'!$A$1:$Q$58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" i="197" l="1"/>
  <c r="L55" i="197"/>
  <c r="J55" i="197"/>
  <c r="I55" i="197"/>
  <c r="G55" i="197"/>
  <c r="F55" i="197"/>
  <c r="E55" i="197"/>
  <c r="P54" i="197"/>
  <c r="O54" i="197"/>
  <c r="Q54" i="197" s="1"/>
  <c r="N54" i="197"/>
  <c r="H54" i="197"/>
  <c r="P53" i="197"/>
  <c r="O53" i="197"/>
  <c r="Q53" i="197" s="1"/>
  <c r="N53" i="197"/>
  <c r="K53" i="197"/>
  <c r="H53" i="197"/>
  <c r="Q52" i="197"/>
  <c r="P52" i="197"/>
  <c r="O52" i="197"/>
  <c r="N52" i="197"/>
  <c r="K52" i="197"/>
  <c r="H52" i="197"/>
  <c r="P51" i="197"/>
  <c r="Q51" i="197" s="1"/>
  <c r="N51" i="197"/>
  <c r="K51" i="197"/>
  <c r="H51" i="197"/>
  <c r="P50" i="197"/>
  <c r="Q50" i="197" s="1"/>
  <c r="O50" i="197"/>
  <c r="N50" i="197"/>
  <c r="K50" i="197"/>
  <c r="H50" i="197"/>
  <c r="P49" i="197"/>
  <c r="O49" i="197"/>
  <c r="Q49" i="197" s="1"/>
  <c r="N49" i="197"/>
  <c r="K49" i="197"/>
  <c r="H49" i="197"/>
  <c r="Q48" i="197"/>
  <c r="P48" i="197"/>
  <c r="O48" i="197"/>
  <c r="N48" i="197"/>
  <c r="K48" i="197"/>
  <c r="H48" i="197"/>
  <c r="P47" i="197"/>
  <c r="O47" i="197"/>
  <c r="Q47" i="197" s="1"/>
  <c r="N47" i="197"/>
  <c r="K47" i="197"/>
  <c r="H47" i="197"/>
  <c r="P46" i="197"/>
  <c r="Q46" i="197" s="1"/>
  <c r="O46" i="197"/>
  <c r="N46" i="197"/>
  <c r="K46" i="197"/>
  <c r="H46" i="197"/>
  <c r="P45" i="197"/>
  <c r="O45" i="197"/>
  <c r="Q45" i="197" s="1"/>
  <c r="N45" i="197"/>
  <c r="K45" i="197"/>
  <c r="H45" i="197"/>
  <c r="P44" i="197"/>
  <c r="Q44" i="197" s="1"/>
  <c r="O44" i="197"/>
  <c r="N44" i="197"/>
  <c r="K44" i="197"/>
  <c r="H44" i="197"/>
  <c r="P43" i="197"/>
  <c r="O43" i="197"/>
  <c r="Q43" i="197" s="1"/>
  <c r="N43" i="197"/>
  <c r="K43" i="197"/>
  <c r="H43" i="197"/>
  <c r="P42" i="197"/>
  <c r="Q42" i="197" s="1"/>
  <c r="O42" i="197"/>
  <c r="N42" i="197"/>
  <c r="K42" i="197"/>
  <c r="H42" i="197"/>
  <c r="P41" i="197"/>
  <c r="O41" i="197"/>
  <c r="Q41" i="197" s="1"/>
  <c r="N41" i="197"/>
  <c r="K41" i="197"/>
  <c r="H41" i="197"/>
  <c r="P40" i="197"/>
  <c r="Q40" i="197" s="1"/>
  <c r="N40" i="197"/>
  <c r="K40" i="197"/>
  <c r="H40" i="197"/>
  <c r="P39" i="197"/>
  <c r="O39" i="197"/>
  <c r="Q39" i="197" s="1"/>
  <c r="N39" i="197"/>
  <c r="K39" i="197"/>
  <c r="H39" i="197"/>
  <c r="P38" i="197"/>
  <c r="O38" i="197"/>
  <c r="Q38" i="197" s="1"/>
  <c r="N38" i="197"/>
  <c r="K38" i="197"/>
  <c r="H38" i="197"/>
  <c r="Q37" i="197"/>
  <c r="P37" i="197"/>
  <c r="O37" i="197"/>
  <c r="N37" i="197"/>
  <c r="K37" i="197"/>
  <c r="H37" i="197"/>
  <c r="P36" i="197"/>
  <c r="O36" i="197"/>
  <c r="Q36" i="197" s="1"/>
  <c r="N36" i="197"/>
  <c r="K36" i="197"/>
  <c r="H36" i="197"/>
  <c r="P35" i="197"/>
  <c r="O35" i="197"/>
  <c r="Q35" i="197" s="1"/>
  <c r="N35" i="197"/>
  <c r="K35" i="197"/>
  <c r="H35" i="197"/>
  <c r="P34" i="197"/>
  <c r="O34" i="197"/>
  <c r="Q34" i="197" s="1"/>
  <c r="N34" i="197"/>
  <c r="K34" i="197"/>
  <c r="H34" i="197"/>
  <c r="Q33" i="197"/>
  <c r="P33" i="197"/>
  <c r="O33" i="197"/>
  <c r="N33" i="197"/>
  <c r="K33" i="197"/>
  <c r="H33" i="197"/>
  <c r="P32" i="197"/>
  <c r="O32" i="197"/>
  <c r="Q32" i="197" s="1"/>
  <c r="N32" i="197"/>
  <c r="K32" i="197"/>
  <c r="H32" i="197"/>
  <c r="P31" i="197"/>
  <c r="O31" i="197"/>
  <c r="Q31" i="197" s="1"/>
  <c r="N31" i="197"/>
  <c r="K31" i="197"/>
  <c r="H31" i="197"/>
  <c r="P30" i="197"/>
  <c r="O30" i="197"/>
  <c r="Q30" i="197" s="1"/>
  <c r="N30" i="197"/>
  <c r="K30" i="197"/>
  <c r="H30" i="197"/>
  <c r="Q29" i="197"/>
  <c r="P29" i="197"/>
  <c r="O29" i="197"/>
  <c r="N29" i="197"/>
  <c r="K29" i="197"/>
  <c r="H29" i="197"/>
  <c r="P28" i="197"/>
  <c r="O28" i="197"/>
  <c r="Q28" i="197" s="1"/>
  <c r="N28" i="197"/>
  <c r="K28" i="197"/>
  <c r="H28" i="197"/>
  <c r="P27" i="197"/>
  <c r="O27" i="197"/>
  <c r="Q27" i="197" s="1"/>
  <c r="N27" i="197"/>
  <c r="K27" i="197"/>
  <c r="H27" i="197"/>
  <c r="P26" i="197"/>
  <c r="O26" i="197"/>
  <c r="Q26" i="197" s="1"/>
  <c r="N26" i="197"/>
  <c r="K26" i="197"/>
  <c r="H26" i="197"/>
  <c r="Q25" i="197"/>
  <c r="P25" i="197"/>
  <c r="O25" i="197"/>
  <c r="N25" i="197"/>
  <c r="K25" i="197"/>
  <c r="H25" i="197"/>
  <c r="P24" i="197"/>
  <c r="O24" i="197"/>
  <c r="Q24" i="197" s="1"/>
  <c r="N24" i="197"/>
  <c r="K24" i="197"/>
  <c r="H24" i="197"/>
  <c r="P23" i="197"/>
  <c r="O23" i="197"/>
  <c r="Q23" i="197" s="1"/>
  <c r="N23" i="197"/>
  <c r="K23" i="197"/>
  <c r="H23" i="197"/>
  <c r="P22" i="197"/>
  <c r="O22" i="197"/>
  <c r="Q22" i="197" s="1"/>
  <c r="N22" i="197"/>
  <c r="K22" i="197"/>
  <c r="H22" i="197"/>
  <c r="Q21" i="197"/>
  <c r="P21" i="197"/>
  <c r="O21" i="197"/>
  <c r="N21" i="197"/>
  <c r="K21" i="197"/>
  <c r="H21" i="197"/>
  <c r="P20" i="197"/>
  <c r="O20" i="197"/>
  <c r="Q20" i="197" s="1"/>
  <c r="N20" i="197"/>
  <c r="K20" i="197"/>
  <c r="H20" i="197"/>
  <c r="P19" i="197"/>
  <c r="O19" i="197"/>
  <c r="Q19" i="197" s="1"/>
  <c r="N19" i="197"/>
  <c r="K19" i="197"/>
  <c r="H19" i="197"/>
  <c r="P18" i="197"/>
  <c r="O18" i="197"/>
  <c r="Q18" i="197" s="1"/>
  <c r="N18" i="197"/>
  <c r="K18" i="197"/>
  <c r="H18" i="197"/>
  <c r="Q17" i="197"/>
  <c r="P17" i="197"/>
  <c r="O17" i="197"/>
  <c r="N17" i="197"/>
  <c r="K17" i="197"/>
  <c r="H17" i="197"/>
  <c r="P16" i="197"/>
  <c r="O16" i="197"/>
  <c r="Q16" i="197" s="1"/>
  <c r="N16" i="197"/>
  <c r="K16" i="197"/>
  <c r="H16" i="197"/>
  <c r="P15" i="197"/>
  <c r="O15" i="197"/>
  <c r="Q15" i="197" s="1"/>
  <c r="N15" i="197"/>
  <c r="K15" i="197"/>
  <c r="H15" i="197"/>
  <c r="P14" i="197"/>
  <c r="O14" i="197"/>
  <c r="Q14" i="197" s="1"/>
  <c r="N14" i="197"/>
  <c r="K14" i="197"/>
  <c r="H14" i="197"/>
  <c r="Q13" i="197"/>
  <c r="P13" i="197"/>
  <c r="O13" i="197"/>
  <c r="N13" i="197"/>
  <c r="K13" i="197"/>
  <c r="H13" i="197"/>
  <c r="P12" i="197"/>
  <c r="O12" i="197"/>
  <c r="Q12" i="197" s="1"/>
  <c r="N12" i="197"/>
  <c r="K12" i="197"/>
  <c r="H12" i="197"/>
  <c r="P11" i="197"/>
  <c r="O11" i="197"/>
  <c r="Q11" i="197" s="1"/>
  <c r="N11" i="197"/>
  <c r="K11" i="197"/>
  <c r="H11" i="197"/>
  <c r="P10" i="197"/>
  <c r="O10" i="197"/>
  <c r="Q10" i="197" s="1"/>
  <c r="N10" i="197"/>
  <c r="K10" i="197"/>
  <c r="H10" i="197"/>
  <c r="Q9" i="197"/>
  <c r="P9" i="197"/>
  <c r="O9" i="197"/>
  <c r="N9" i="197"/>
  <c r="K9" i="197"/>
  <c r="H9" i="197"/>
  <c r="P8" i="197"/>
  <c r="O8" i="197"/>
  <c r="Q8" i="197" s="1"/>
  <c r="N8" i="197"/>
  <c r="K8" i="197"/>
  <c r="H8" i="197"/>
  <c r="P7" i="197"/>
  <c r="O7" i="197"/>
  <c r="Q7" i="197" s="1"/>
  <c r="N7" i="197"/>
  <c r="K7" i="197"/>
  <c r="H7" i="197"/>
  <c r="P6" i="197"/>
  <c r="O6" i="197"/>
  <c r="Q6" i="197" s="1"/>
  <c r="N6" i="197"/>
  <c r="K6" i="197"/>
  <c r="H6" i="197"/>
  <c r="Q5" i="197"/>
  <c r="P5" i="197"/>
  <c r="P55" i="197" s="1"/>
  <c r="O5" i="197"/>
  <c r="O55" i="197" s="1"/>
  <c r="N5" i="197"/>
  <c r="N55" i="197" s="1"/>
  <c r="K5" i="197"/>
  <c r="K55" i="197" s="1"/>
  <c r="H5" i="197"/>
  <c r="H55" i="197" s="1"/>
  <c r="M55" i="196"/>
  <c r="L55" i="196"/>
  <c r="J55" i="196"/>
  <c r="I55" i="196"/>
  <c r="G55" i="196"/>
  <c r="F55" i="196"/>
  <c r="E55" i="196"/>
  <c r="P54" i="196"/>
  <c r="O54" i="196"/>
  <c r="Q54" i="196" s="1"/>
  <c r="N54" i="196"/>
  <c r="H54" i="196"/>
  <c r="P53" i="196"/>
  <c r="O53" i="196"/>
  <c r="Q53" i="196" s="1"/>
  <c r="N53" i="196"/>
  <c r="K53" i="196"/>
  <c r="H53" i="196"/>
  <c r="P52" i="196"/>
  <c r="O52" i="196"/>
  <c r="Q52" i="196" s="1"/>
  <c r="N52" i="196"/>
  <c r="K52" i="196"/>
  <c r="H52" i="196"/>
  <c r="P51" i="196"/>
  <c r="Q51" i="196" s="1"/>
  <c r="N51" i="196"/>
  <c r="K51" i="196"/>
  <c r="H51" i="196"/>
  <c r="P50" i="196"/>
  <c r="O50" i="196"/>
  <c r="Q50" i="196" s="1"/>
  <c r="N50" i="196"/>
  <c r="K50" i="196"/>
  <c r="H50" i="196"/>
  <c r="P49" i="196"/>
  <c r="O49" i="196"/>
  <c r="Q49" i="196" s="1"/>
  <c r="N49" i="196"/>
  <c r="K49" i="196"/>
  <c r="H49" i="196"/>
  <c r="Q48" i="196"/>
  <c r="P48" i="196"/>
  <c r="O48" i="196"/>
  <c r="N48" i="196"/>
  <c r="K48" i="196"/>
  <c r="H48" i="196"/>
  <c r="P47" i="196"/>
  <c r="O47" i="196"/>
  <c r="Q47" i="196" s="1"/>
  <c r="N47" i="196"/>
  <c r="K47" i="196"/>
  <c r="H47" i="196"/>
  <c r="P46" i="196"/>
  <c r="O46" i="196"/>
  <c r="Q46" i="196" s="1"/>
  <c r="N46" i="196"/>
  <c r="K46" i="196"/>
  <c r="H46" i="196"/>
  <c r="P45" i="196"/>
  <c r="O45" i="196"/>
  <c r="Q45" i="196" s="1"/>
  <c r="N45" i="196"/>
  <c r="K45" i="196"/>
  <c r="H45" i="196"/>
  <c r="Q44" i="196"/>
  <c r="P44" i="196"/>
  <c r="O44" i="196"/>
  <c r="N44" i="196"/>
  <c r="K44" i="196"/>
  <c r="H44" i="196"/>
  <c r="P43" i="196"/>
  <c r="O43" i="196"/>
  <c r="Q43" i="196" s="1"/>
  <c r="N43" i="196"/>
  <c r="K43" i="196"/>
  <c r="H43" i="196"/>
  <c r="P42" i="196"/>
  <c r="O42" i="196"/>
  <c r="Q42" i="196" s="1"/>
  <c r="N42" i="196"/>
  <c r="K42" i="196"/>
  <c r="H42" i="196"/>
  <c r="P41" i="196"/>
  <c r="O41" i="196"/>
  <c r="Q41" i="196" s="1"/>
  <c r="N41" i="196"/>
  <c r="K41" i="196"/>
  <c r="H41" i="196"/>
  <c r="Q40" i="196"/>
  <c r="P40" i="196"/>
  <c r="N40" i="196"/>
  <c r="K40" i="196"/>
  <c r="H40" i="196"/>
  <c r="P39" i="196"/>
  <c r="O39" i="196"/>
  <c r="Q39" i="196" s="1"/>
  <c r="N39" i="196"/>
  <c r="K39" i="196"/>
  <c r="H39" i="196"/>
  <c r="P38" i="196"/>
  <c r="O38" i="196"/>
  <c r="Q38" i="196" s="1"/>
  <c r="N38" i="196"/>
  <c r="K38" i="196"/>
  <c r="H38" i="196"/>
  <c r="P37" i="196"/>
  <c r="O37" i="196"/>
  <c r="Q37" i="196" s="1"/>
  <c r="N37" i="196"/>
  <c r="K37" i="196"/>
  <c r="H37" i="196"/>
  <c r="P36" i="196"/>
  <c r="Q36" i="196" s="1"/>
  <c r="O36" i="196"/>
  <c r="N36" i="196"/>
  <c r="K36" i="196"/>
  <c r="H36" i="196"/>
  <c r="P35" i="196"/>
  <c r="O35" i="196"/>
  <c r="Q35" i="196" s="1"/>
  <c r="N35" i="196"/>
  <c r="K35" i="196"/>
  <c r="H35" i="196"/>
  <c r="P34" i="196"/>
  <c r="O34" i="196"/>
  <c r="Q34" i="196" s="1"/>
  <c r="N34" i="196"/>
  <c r="K34" i="196"/>
  <c r="H34" i="196"/>
  <c r="P33" i="196"/>
  <c r="O33" i="196"/>
  <c r="Q33" i="196" s="1"/>
  <c r="K33" i="196"/>
  <c r="H33" i="196"/>
  <c r="P32" i="196"/>
  <c r="O32" i="196"/>
  <c r="Q32" i="196" s="1"/>
  <c r="N32" i="196"/>
  <c r="K32" i="196"/>
  <c r="H32" i="196"/>
  <c r="P31" i="196"/>
  <c r="O31" i="196"/>
  <c r="Q31" i="196" s="1"/>
  <c r="N31" i="196"/>
  <c r="K31" i="196"/>
  <c r="H31" i="196"/>
  <c r="P30" i="196"/>
  <c r="O30" i="196"/>
  <c r="Q30" i="196" s="1"/>
  <c r="N30" i="196"/>
  <c r="K30" i="196"/>
  <c r="H30" i="196"/>
  <c r="Q29" i="196"/>
  <c r="P29" i="196"/>
  <c r="O29" i="196"/>
  <c r="N29" i="196"/>
  <c r="K29" i="196"/>
  <c r="H29" i="196"/>
  <c r="P28" i="196"/>
  <c r="O28" i="196"/>
  <c r="Q28" i="196" s="1"/>
  <c r="N28" i="196"/>
  <c r="K28" i="196"/>
  <c r="H28" i="196"/>
  <c r="P27" i="196"/>
  <c r="O27" i="196"/>
  <c r="Q27" i="196" s="1"/>
  <c r="N27" i="196"/>
  <c r="K27" i="196"/>
  <c r="H27" i="196"/>
  <c r="P26" i="196"/>
  <c r="O26" i="196"/>
  <c r="Q26" i="196" s="1"/>
  <c r="N26" i="196"/>
  <c r="K26" i="196"/>
  <c r="H26" i="196"/>
  <c r="Q25" i="196"/>
  <c r="P25" i="196"/>
  <c r="O25" i="196"/>
  <c r="N25" i="196"/>
  <c r="K25" i="196"/>
  <c r="H25" i="196"/>
  <c r="P24" i="196"/>
  <c r="O24" i="196"/>
  <c r="Q24" i="196" s="1"/>
  <c r="N24" i="196"/>
  <c r="K24" i="196"/>
  <c r="H24" i="196"/>
  <c r="P23" i="196"/>
  <c r="O23" i="196"/>
  <c r="Q23" i="196" s="1"/>
  <c r="N23" i="196"/>
  <c r="K23" i="196"/>
  <c r="H23" i="196"/>
  <c r="P22" i="196"/>
  <c r="O22" i="196"/>
  <c r="Q22" i="196" s="1"/>
  <c r="N22" i="196"/>
  <c r="K22" i="196"/>
  <c r="H22" i="196"/>
  <c r="Q21" i="196"/>
  <c r="P21" i="196"/>
  <c r="O21" i="196"/>
  <c r="N21" i="196"/>
  <c r="K21" i="196"/>
  <c r="H21" i="196"/>
  <c r="P20" i="196"/>
  <c r="O20" i="196"/>
  <c r="Q20" i="196" s="1"/>
  <c r="N20" i="196"/>
  <c r="K20" i="196"/>
  <c r="H20" i="196"/>
  <c r="P19" i="196"/>
  <c r="O19" i="196"/>
  <c r="Q19" i="196" s="1"/>
  <c r="N19" i="196"/>
  <c r="K19" i="196"/>
  <c r="H19" i="196"/>
  <c r="P18" i="196"/>
  <c r="O18" i="196"/>
  <c r="Q18" i="196" s="1"/>
  <c r="N18" i="196"/>
  <c r="K18" i="196"/>
  <c r="H18" i="196"/>
  <c r="Q17" i="196"/>
  <c r="P17" i="196"/>
  <c r="O17" i="196"/>
  <c r="N17" i="196"/>
  <c r="K17" i="196"/>
  <c r="H17" i="196"/>
  <c r="P16" i="196"/>
  <c r="O16" i="196"/>
  <c r="Q16" i="196" s="1"/>
  <c r="N16" i="196"/>
  <c r="K16" i="196"/>
  <c r="H16" i="196"/>
  <c r="P15" i="196"/>
  <c r="O15" i="196"/>
  <c r="Q15" i="196" s="1"/>
  <c r="N15" i="196"/>
  <c r="K15" i="196"/>
  <c r="H15" i="196"/>
  <c r="P14" i="196"/>
  <c r="O14" i="196"/>
  <c r="Q14" i="196" s="1"/>
  <c r="N14" i="196"/>
  <c r="K14" i="196"/>
  <c r="H14" i="196"/>
  <c r="Q13" i="196"/>
  <c r="P13" i="196"/>
  <c r="O13" i="196"/>
  <c r="N13" i="196"/>
  <c r="K13" i="196"/>
  <c r="H13" i="196"/>
  <c r="P12" i="196"/>
  <c r="O12" i="196"/>
  <c r="Q12" i="196" s="1"/>
  <c r="N12" i="196"/>
  <c r="K12" i="196"/>
  <c r="H12" i="196"/>
  <c r="P11" i="196"/>
  <c r="O11" i="196"/>
  <c r="Q11" i="196" s="1"/>
  <c r="N11" i="196"/>
  <c r="K11" i="196"/>
  <c r="H11" i="196"/>
  <c r="P10" i="196"/>
  <c r="O10" i="196"/>
  <c r="Q10" i="196" s="1"/>
  <c r="N10" i="196"/>
  <c r="K10" i="196"/>
  <c r="H10" i="196"/>
  <c r="Q9" i="196"/>
  <c r="P9" i="196"/>
  <c r="O9" i="196"/>
  <c r="N9" i="196"/>
  <c r="K9" i="196"/>
  <c r="H9" i="196"/>
  <c r="P8" i="196"/>
  <c r="O8" i="196"/>
  <c r="Q8" i="196" s="1"/>
  <c r="N8" i="196"/>
  <c r="K8" i="196"/>
  <c r="H8" i="196"/>
  <c r="P7" i="196"/>
  <c r="O7" i="196"/>
  <c r="Q7" i="196" s="1"/>
  <c r="N7" i="196"/>
  <c r="K7" i="196"/>
  <c r="K55" i="196" s="1"/>
  <c r="H7" i="196"/>
  <c r="P6" i="196"/>
  <c r="O6" i="196"/>
  <c r="Q6" i="196" s="1"/>
  <c r="N6" i="196"/>
  <c r="K6" i="196"/>
  <c r="H6" i="196"/>
  <c r="Q5" i="196"/>
  <c r="P5" i="196"/>
  <c r="P55" i="196" s="1"/>
  <c r="O5" i="196"/>
  <c r="O55" i="196" s="1"/>
  <c r="N5" i="196"/>
  <c r="N55" i="196" s="1"/>
  <c r="K5" i="196"/>
  <c r="H5" i="196"/>
  <c r="H55" i="196" s="1"/>
  <c r="Q55" i="197" l="1"/>
  <c r="Q55" i="196"/>
  <c r="M55" i="195"/>
  <c r="L55" i="195"/>
  <c r="J55" i="195"/>
  <c r="I55" i="195"/>
  <c r="G55" i="195"/>
  <c r="F55" i="195"/>
  <c r="E55" i="195"/>
  <c r="P54" i="195"/>
  <c r="O54" i="195"/>
  <c r="Q54" i="195" s="1"/>
  <c r="N54" i="195"/>
  <c r="H54" i="195"/>
  <c r="P53" i="195"/>
  <c r="O53" i="195"/>
  <c r="Q53" i="195" s="1"/>
  <c r="N53" i="195"/>
  <c r="K53" i="195"/>
  <c r="H53" i="195"/>
  <c r="Q52" i="195"/>
  <c r="P52" i="195"/>
  <c r="O52" i="195"/>
  <c r="N52" i="195"/>
  <c r="K52" i="195"/>
  <c r="H52" i="195"/>
  <c r="P51" i="195"/>
  <c r="Q51" i="195" s="1"/>
  <c r="N51" i="195"/>
  <c r="K51" i="195"/>
  <c r="H51" i="195"/>
  <c r="Q50" i="195"/>
  <c r="P50" i="195"/>
  <c r="O50" i="195"/>
  <c r="N50" i="195"/>
  <c r="K50" i="195"/>
  <c r="H50" i="195"/>
  <c r="P49" i="195"/>
  <c r="O49" i="195"/>
  <c r="Q49" i="195" s="1"/>
  <c r="N49" i="195"/>
  <c r="K49" i="195"/>
  <c r="H49" i="195"/>
  <c r="P48" i="195"/>
  <c r="Q48" i="195" s="1"/>
  <c r="O48" i="195"/>
  <c r="N48" i="195"/>
  <c r="K48" i="195"/>
  <c r="H48" i="195"/>
  <c r="P47" i="195"/>
  <c r="O47" i="195"/>
  <c r="Q47" i="195" s="1"/>
  <c r="N47" i="195"/>
  <c r="K47" i="195"/>
  <c r="H47" i="195"/>
  <c r="Q46" i="195"/>
  <c r="P46" i="195"/>
  <c r="O46" i="195"/>
  <c r="N46" i="195"/>
  <c r="K46" i="195"/>
  <c r="H46" i="195"/>
  <c r="P45" i="195"/>
  <c r="O45" i="195"/>
  <c r="Q45" i="195" s="1"/>
  <c r="N45" i="195"/>
  <c r="K45" i="195"/>
  <c r="H45" i="195"/>
  <c r="P44" i="195"/>
  <c r="Q44" i="195" s="1"/>
  <c r="O44" i="195"/>
  <c r="N44" i="195"/>
  <c r="K44" i="195"/>
  <c r="H44" i="195"/>
  <c r="P43" i="195"/>
  <c r="O43" i="195"/>
  <c r="Q43" i="195" s="1"/>
  <c r="N43" i="195"/>
  <c r="K43" i="195"/>
  <c r="H43" i="195"/>
  <c r="Q42" i="195"/>
  <c r="P42" i="195"/>
  <c r="O42" i="195"/>
  <c r="N42" i="195"/>
  <c r="K42" i="195"/>
  <c r="H42" i="195"/>
  <c r="P41" i="195"/>
  <c r="O41" i="195"/>
  <c r="Q41" i="195" s="1"/>
  <c r="N41" i="195"/>
  <c r="K41" i="195"/>
  <c r="H41" i="195"/>
  <c r="P40" i="195"/>
  <c r="Q40" i="195" s="1"/>
  <c r="N40" i="195"/>
  <c r="K40" i="195"/>
  <c r="H40" i="195"/>
  <c r="P39" i="195"/>
  <c r="O39" i="195"/>
  <c r="Q39" i="195" s="1"/>
  <c r="N39" i="195"/>
  <c r="K39" i="195"/>
  <c r="H39" i="195"/>
  <c r="P38" i="195"/>
  <c r="O38" i="195"/>
  <c r="Q38" i="195" s="1"/>
  <c r="N38" i="195"/>
  <c r="K38" i="195"/>
  <c r="H38" i="195"/>
  <c r="Q37" i="195"/>
  <c r="P37" i="195"/>
  <c r="O37" i="195"/>
  <c r="N37" i="195"/>
  <c r="K37" i="195"/>
  <c r="H37" i="195"/>
  <c r="P36" i="195"/>
  <c r="O36" i="195"/>
  <c r="Q36" i="195" s="1"/>
  <c r="N36" i="195"/>
  <c r="K36" i="195"/>
  <c r="H36" i="195"/>
  <c r="P35" i="195"/>
  <c r="O35" i="195"/>
  <c r="Q35" i="195" s="1"/>
  <c r="N35" i="195"/>
  <c r="K35" i="195"/>
  <c r="H35" i="195"/>
  <c r="P34" i="195"/>
  <c r="O34" i="195"/>
  <c r="Q34" i="195" s="1"/>
  <c r="N34" i="195"/>
  <c r="K34" i="195"/>
  <c r="H34" i="195"/>
  <c r="Q33" i="195"/>
  <c r="P33" i="195"/>
  <c r="O33" i="195"/>
  <c r="K33" i="195"/>
  <c r="H33" i="195"/>
  <c r="P32" i="195"/>
  <c r="O32" i="195"/>
  <c r="Q32" i="195" s="1"/>
  <c r="N32" i="195"/>
  <c r="K32" i="195"/>
  <c r="H32" i="195"/>
  <c r="Q31" i="195"/>
  <c r="P31" i="195"/>
  <c r="O31" i="195"/>
  <c r="N31" i="195"/>
  <c r="K31" i="195"/>
  <c r="H31" i="195"/>
  <c r="P30" i="195"/>
  <c r="O30" i="195"/>
  <c r="Q30" i="195" s="1"/>
  <c r="N30" i="195"/>
  <c r="K30" i="195"/>
  <c r="H30" i="195"/>
  <c r="P29" i="195"/>
  <c r="Q29" i="195" s="1"/>
  <c r="O29" i="195"/>
  <c r="N29" i="195"/>
  <c r="K29" i="195"/>
  <c r="H29" i="195"/>
  <c r="P28" i="195"/>
  <c r="O28" i="195"/>
  <c r="Q28" i="195" s="1"/>
  <c r="N28" i="195"/>
  <c r="K28" i="195"/>
  <c r="H28" i="195"/>
  <c r="Q27" i="195"/>
  <c r="P27" i="195"/>
  <c r="O27" i="195"/>
  <c r="N27" i="195"/>
  <c r="K27" i="195"/>
  <c r="H27" i="195"/>
  <c r="P26" i="195"/>
  <c r="O26" i="195"/>
  <c r="Q26" i="195" s="1"/>
  <c r="N26" i="195"/>
  <c r="K26" i="195"/>
  <c r="H26" i="195"/>
  <c r="P25" i="195"/>
  <c r="Q25" i="195" s="1"/>
  <c r="O25" i="195"/>
  <c r="N25" i="195"/>
  <c r="K25" i="195"/>
  <c r="H25" i="195"/>
  <c r="P24" i="195"/>
  <c r="O24" i="195"/>
  <c r="Q24" i="195" s="1"/>
  <c r="N24" i="195"/>
  <c r="K24" i="195"/>
  <c r="H24" i="195"/>
  <c r="Q23" i="195"/>
  <c r="P23" i="195"/>
  <c r="O23" i="195"/>
  <c r="N23" i="195"/>
  <c r="K23" i="195"/>
  <c r="H23" i="195"/>
  <c r="P22" i="195"/>
  <c r="O22" i="195"/>
  <c r="Q22" i="195" s="1"/>
  <c r="N22" i="195"/>
  <c r="K22" i="195"/>
  <c r="H22" i="195"/>
  <c r="P21" i="195"/>
  <c r="Q21" i="195" s="1"/>
  <c r="O21" i="195"/>
  <c r="N21" i="195"/>
  <c r="K21" i="195"/>
  <c r="H21" i="195"/>
  <c r="P20" i="195"/>
  <c r="O20" i="195"/>
  <c r="Q20" i="195" s="1"/>
  <c r="N20" i="195"/>
  <c r="K20" i="195"/>
  <c r="H20" i="195"/>
  <c r="Q19" i="195"/>
  <c r="P19" i="195"/>
  <c r="O19" i="195"/>
  <c r="N19" i="195"/>
  <c r="K19" i="195"/>
  <c r="H19" i="195"/>
  <c r="P18" i="195"/>
  <c r="O18" i="195"/>
  <c r="Q18" i="195" s="1"/>
  <c r="N18" i="195"/>
  <c r="K18" i="195"/>
  <c r="H18" i="195"/>
  <c r="P17" i="195"/>
  <c r="Q17" i="195" s="1"/>
  <c r="O17" i="195"/>
  <c r="N17" i="195"/>
  <c r="K17" i="195"/>
  <c r="H17" i="195"/>
  <c r="P16" i="195"/>
  <c r="O16" i="195"/>
  <c r="Q16" i="195" s="1"/>
  <c r="N16" i="195"/>
  <c r="K16" i="195"/>
  <c r="H16" i="195"/>
  <c r="Q15" i="195"/>
  <c r="P15" i="195"/>
  <c r="O15" i="195"/>
  <c r="N15" i="195"/>
  <c r="K15" i="195"/>
  <c r="H15" i="195"/>
  <c r="P14" i="195"/>
  <c r="O14" i="195"/>
  <c r="Q14" i="195" s="1"/>
  <c r="N14" i="195"/>
  <c r="K14" i="195"/>
  <c r="H14" i="195"/>
  <c r="P13" i="195"/>
  <c r="Q13" i="195" s="1"/>
  <c r="O13" i="195"/>
  <c r="N13" i="195"/>
  <c r="K13" i="195"/>
  <c r="H13" i="195"/>
  <c r="P12" i="195"/>
  <c r="O12" i="195"/>
  <c r="Q12" i="195" s="1"/>
  <c r="N12" i="195"/>
  <c r="K12" i="195"/>
  <c r="H12" i="195"/>
  <c r="Q11" i="195"/>
  <c r="P11" i="195"/>
  <c r="O11" i="195"/>
  <c r="N11" i="195"/>
  <c r="K11" i="195"/>
  <c r="H11" i="195"/>
  <c r="P10" i="195"/>
  <c r="O10" i="195"/>
  <c r="Q10" i="195" s="1"/>
  <c r="N10" i="195"/>
  <c r="K10" i="195"/>
  <c r="H10" i="195"/>
  <c r="P9" i="195"/>
  <c r="Q9" i="195" s="1"/>
  <c r="O9" i="195"/>
  <c r="N9" i="195"/>
  <c r="K9" i="195"/>
  <c r="H9" i="195"/>
  <c r="P8" i="195"/>
  <c r="O8" i="195"/>
  <c r="Q8" i="195" s="1"/>
  <c r="N8" i="195"/>
  <c r="N55" i="195" s="1"/>
  <c r="K8" i="195"/>
  <c r="H8" i="195"/>
  <c r="Q7" i="195"/>
  <c r="P7" i="195"/>
  <c r="O7" i="195"/>
  <c r="N7" i="195"/>
  <c r="K7" i="195"/>
  <c r="H7" i="195"/>
  <c r="P6" i="195"/>
  <c r="O6" i="195"/>
  <c r="Q6" i="195" s="1"/>
  <c r="N6" i="195"/>
  <c r="K6" i="195"/>
  <c r="H6" i="195"/>
  <c r="P5" i="195"/>
  <c r="P55" i="195" s="1"/>
  <c r="O5" i="195"/>
  <c r="O55" i="195" s="1"/>
  <c r="N5" i="195"/>
  <c r="K5" i="195"/>
  <c r="K55" i="195" s="1"/>
  <c r="H5" i="195"/>
  <c r="H55" i="195" s="1"/>
  <c r="E56" i="193"/>
  <c r="M56" i="194"/>
  <c r="E56" i="194"/>
  <c r="M55" i="194"/>
  <c r="L55" i="194"/>
  <c r="L56" i="194" s="1"/>
  <c r="J55" i="194"/>
  <c r="J56" i="194" s="1"/>
  <c r="I55" i="194"/>
  <c r="I56" i="194" s="1"/>
  <c r="G55" i="194"/>
  <c r="G56" i="194" s="1"/>
  <c r="F55" i="194"/>
  <c r="F56" i="194" s="1"/>
  <c r="E55" i="194"/>
  <c r="P54" i="194"/>
  <c r="O54" i="194"/>
  <c r="Q54" i="194" s="1"/>
  <c r="N54" i="194"/>
  <c r="H54" i="194"/>
  <c r="Q53" i="194"/>
  <c r="P53" i="194"/>
  <c r="O53" i="194"/>
  <c r="N53" i="194"/>
  <c r="K53" i="194"/>
  <c r="H53" i="194"/>
  <c r="P52" i="194"/>
  <c r="O52" i="194"/>
  <c r="Q52" i="194" s="1"/>
  <c r="N52" i="194"/>
  <c r="K52" i="194"/>
  <c r="H52" i="194"/>
  <c r="P51" i="194"/>
  <c r="Q51" i="194" s="1"/>
  <c r="N51" i="194"/>
  <c r="K51" i="194"/>
  <c r="H51" i="194"/>
  <c r="Q50" i="194"/>
  <c r="P50" i="194"/>
  <c r="O50" i="194"/>
  <c r="N50" i="194"/>
  <c r="K50" i="194"/>
  <c r="H50" i="194"/>
  <c r="P49" i="194"/>
  <c r="O49" i="194"/>
  <c r="Q49" i="194" s="1"/>
  <c r="N49" i="194"/>
  <c r="K49" i="194"/>
  <c r="H49" i="194"/>
  <c r="Q48" i="194"/>
  <c r="P48" i="194"/>
  <c r="O48" i="194"/>
  <c r="N48" i="194"/>
  <c r="K48" i="194"/>
  <c r="H48" i="194"/>
  <c r="P47" i="194"/>
  <c r="O47" i="194"/>
  <c r="Q47" i="194" s="1"/>
  <c r="N47" i="194"/>
  <c r="K47" i="194"/>
  <c r="H47" i="194"/>
  <c r="Q46" i="194"/>
  <c r="P46" i="194"/>
  <c r="O46" i="194"/>
  <c r="N46" i="194"/>
  <c r="K46" i="194"/>
  <c r="H46" i="194"/>
  <c r="P45" i="194"/>
  <c r="O45" i="194"/>
  <c r="Q45" i="194" s="1"/>
  <c r="N45" i="194"/>
  <c r="K45" i="194"/>
  <c r="H45" i="194"/>
  <c r="Q44" i="194"/>
  <c r="P44" i="194"/>
  <c r="O44" i="194"/>
  <c r="N44" i="194"/>
  <c r="K44" i="194"/>
  <c r="H44" i="194"/>
  <c r="P43" i="194"/>
  <c r="O43" i="194"/>
  <c r="Q43" i="194" s="1"/>
  <c r="N43" i="194"/>
  <c r="K43" i="194"/>
  <c r="H43" i="194"/>
  <c r="Q42" i="194"/>
  <c r="P42" i="194"/>
  <c r="O42" i="194"/>
  <c r="N42" i="194"/>
  <c r="K42" i="194"/>
  <c r="H42" i="194"/>
  <c r="P41" i="194"/>
  <c r="O41" i="194"/>
  <c r="Q41" i="194" s="1"/>
  <c r="N41" i="194"/>
  <c r="K41" i="194"/>
  <c r="H41" i="194"/>
  <c r="Q40" i="194"/>
  <c r="P40" i="194"/>
  <c r="N40" i="194"/>
  <c r="K40" i="194"/>
  <c r="H40" i="194"/>
  <c r="P39" i="194"/>
  <c r="O39" i="194"/>
  <c r="Q39" i="194" s="1"/>
  <c r="N39" i="194"/>
  <c r="K39" i="194"/>
  <c r="H39" i="194"/>
  <c r="Q38" i="194"/>
  <c r="P38" i="194"/>
  <c r="O38" i="194"/>
  <c r="N38" i="194"/>
  <c r="K38" i="194"/>
  <c r="H38" i="194"/>
  <c r="P37" i="194"/>
  <c r="O37" i="194"/>
  <c r="Q37" i="194" s="1"/>
  <c r="N37" i="194"/>
  <c r="K37" i="194"/>
  <c r="H37" i="194"/>
  <c r="P36" i="194"/>
  <c r="O36" i="194"/>
  <c r="Q36" i="194" s="1"/>
  <c r="N36" i="194"/>
  <c r="K36" i="194"/>
  <c r="H36" i="194"/>
  <c r="P35" i="194"/>
  <c r="O35" i="194"/>
  <c r="Q35" i="194" s="1"/>
  <c r="N35" i="194"/>
  <c r="K35" i="194"/>
  <c r="H35" i="194"/>
  <c r="Q34" i="194"/>
  <c r="P34" i="194"/>
  <c r="O34" i="194"/>
  <c r="N34" i="194"/>
  <c r="K34" i="194"/>
  <c r="H34" i="194"/>
  <c r="P33" i="194"/>
  <c r="O33" i="194"/>
  <c r="Q33" i="194" s="1"/>
  <c r="K33" i="194"/>
  <c r="H33" i="194"/>
  <c r="P32" i="194"/>
  <c r="O32" i="194"/>
  <c r="Q32" i="194" s="1"/>
  <c r="N32" i="194"/>
  <c r="K32" i="194"/>
  <c r="H32" i="194"/>
  <c r="Q31" i="194"/>
  <c r="P31" i="194"/>
  <c r="O31" i="194"/>
  <c r="N31" i="194"/>
  <c r="K31" i="194"/>
  <c r="H31" i="194"/>
  <c r="P30" i="194"/>
  <c r="O30" i="194"/>
  <c r="Q30" i="194" s="1"/>
  <c r="N30" i="194"/>
  <c r="K30" i="194"/>
  <c r="H30" i="194"/>
  <c r="Q29" i="194"/>
  <c r="P29" i="194"/>
  <c r="O29" i="194"/>
  <c r="N29" i="194"/>
  <c r="K29" i="194"/>
  <c r="H29" i="194"/>
  <c r="P28" i="194"/>
  <c r="O28" i="194"/>
  <c r="Q28" i="194" s="1"/>
  <c r="N28" i="194"/>
  <c r="K28" i="194"/>
  <c r="H28" i="194"/>
  <c r="Q27" i="194"/>
  <c r="P27" i="194"/>
  <c r="O27" i="194"/>
  <c r="N27" i="194"/>
  <c r="K27" i="194"/>
  <c r="H27" i="194"/>
  <c r="P26" i="194"/>
  <c r="O26" i="194"/>
  <c r="Q26" i="194" s="1"/>
  <c r="N26" i="194"/>
  <c r="K26" i="194"/>
  <c r="H26" i="194"/>
  <c r="Q25" i="194"/>
  <c r="P25" i="194"/>
  <c r="O25" i="194"/>
  <c r="N25" i="194"/>
  <c r="K25" i="194"/>
  <c r="H25" i="194"/>
  <c r="P24" i="194"/>
  <c r="O24" i="194"/>
  <c r="Q24" i="194" s="1"/>
  <c r="N24" i="194"/>
  <c r="K24" i="194"/>
  <c r="H24" i="194"/>
  <c r="Q23" i="194"/>
  <c r="P23" i="194"/>
  <c r="O23" i="194"/>
  <c r="N23" i="194"/>
  <c r="K23" i="194"/>
  <c r="H23" i="194"/>
  <c r="P22" i="194"/>
  <c r="O22" i="194"/>
  <c r="Q22" i="194" s="1"/>
  <c r="N22" i="194"/>
  <c r="K22" i="194"/>
  <c r="H22" i="194"/>
  <c r="Q21" i="194"/>
  <c r="P21" i="194"/>
  <c r="O21" i="194"/>
  <c r="N21" i="194"/>
  <c r="K21" i="194"/>
  <c r="H21" i="194"/>
  <c r="P20" i="194"/>
  <c r="O20" i="194"/>
  <c r="Q20" i="194" s="1"/>
  <c r="N20" i="194"/>
  <c r="K20" i="194"/>
  <c r="H20" i="194"/>
  <c r="Q19" i="194"/>
  <c r="P19" i="194"/>
  <c r="O19" i="194"/>
  <c r="N19" i="194"/>
  <c r="K19" i="194"/>
  <c r="H19" i="194"/>
  <c r="P18" i="194"/>
  <c r="O18" i="194"/>
  <c r="Q18" i="194" s="1"/>
  <c r="N18" i="194"/>
  <c r="K18" i="194"/>
  <c r="H18" i="194"/>
  <c r="Q17" i="194"/>
  <c r="P17" i="194"/>
  <c r="O17" i="194"/>
  <c r="N17" i="194"/>
  <c r="K17" i="194"/>
  <c r="H17" i="194"/>
  <c r="P16" i="194"/>
  <c r="O16" i="194"/>
  <c r="Q16" i="194" s="1"/>
  <c r="N16" i="194"/>
  <c r="K16" i="194"/>
  <c r="H16" i="194"/>
  <c r="Q15" i="194"/>
  <c r="P15" i="194"/>
  <c r="O15" i="194"/>
  <c r="N15" i="194"/>
  <c r="K15" i="194"/>
  <c r="H15" i="194"/>
  <c r="P14" i="194"/>
  <c r="O14" i="194"/>
  <c r="Q14" i="194" s="1"/>
  <c r="N14" i="194"/>
  <c r="K14" i="194"/>
  <c r="H14" i="194"/>
  <c r="Q13" i="194"/>
  <c r="P13" i="194"/>
  <c r="O13" i="194"/>
  <c r="N13" i="194"/>
  <c r="K13" i="194"/>
  <c r="H13" i="194"/>
  <c r="P12" i="194"/>
  <c r="O12" i="194"/>
  <c r="Q12" i="194" s="1"/>
  <c r="N12" i="194"/>
  <c r="K12" i="194"/>
  <c r="H12" i="194"/>
  <c r="Q11" i="194"/>
  <c r="P11" i="194"/>
  <c r="O11" i="194"/>
  <c r="N11" i="194"/>
  <c r="K11" i="194"/>
  <c r="H11" i="194"/>
  <c r="P10" i="194"/>
  <c r="O10" i="194"/>
  <c r="Q10" i="194" s="1"/>
  <c r="N10" i="194"/>
  <c r="K10" i="194"/>
  <c r="H10" i="194"/>
  <c r="Q9" i="194"/>
  <c r="P9" i="194"/>
  <c r="O9" i="194"/>
  <c r="N9" i="194"/>
  <c r="K9" i="194"/>
  <c r="H9" i="194"/>
  <c r="P8" i="194"/>
  <c r="O8" i="194"/>
  <c r="Q8" i="194" s="1"/>
  <c r="N8" i="194"/>
  <c r="K8" i="194"/>
  <c r="H8" i="194"/>
  <c r="Q7" i="194"/>
  <c r="P7" i="194"/>
  <c r="O7" i="194"/>
  <c r="N7" i="194"/>
  <c r="K7" i="194"/>
  <c r="H7" i="194"/>
  <c r="P6" i="194"/>
  <c r="O6" i="194"/>
  <c r="Q6" i="194" s="1"/>
  <c r="N6" i="194"/>
  <c r="K6" i="194"/>
  <c r="H6" i="194"/>
  <c r="Q5" i="194"/>
  <c r="P5" i="194"/>
  <c r="P55" i="194" s="1"/>
  <c r="P56" i="194" s="1"/>
  <c r="O5" i="194"/>
  <c r="N5" i="194"/>
  <c r="N55" i="194" s="1"/>
  <c r="N56" i="194" s="1"/>
  <c r="K5" i="194"/>
  <c r="K55" i="194" s="1"/>
  <c r="K56" i="194" s="1"/>
  <c r="H5" i="194"/>
  <c r="H55" i="194" s="1"/>
  <c r="H56" i="194" s="1"/>
  <c r="M56" i="193"/>
  <c r="J56" i="193"/>
  <c r="F56" i="193"/>
  <c r="M55" i="193"/>
  <c r="L55" i="193"/>
  <c r="L56" i="193" s="1"/>
  <c r="J55" i="193"/>
  <c r="I55" i="193"/>
  <c r="I56" i="193" s="1"/>
  <c r="G55" i="193"/>
  <c r="G56" i="193" s="1"/>
  <c r="F55" i="193"/>
  <c r="E55" i="193"/>
  <c r="Q54" i="193"/>
  <c r="P54" i="193"/>
  <c r="O54" i="193"/>
  <c r="N54" i="193"/>
  <c r="H54" i="193"/>
  <c r="Q53" i="193"/>
  <c r="P53" i="193"/>
  <c r="O53" i="193"/>
  <c r="N53" i="193"/>
  <c r="K53" i="193"/>
  <c r="H53" i="193"/>
  <c r="P52" i="193"/>
  <c r="O52" i="193"/>
  <c r="Q52" i="193" s="1"/>
  <c r="N52" i="193"/>
  <c r="K52" i="193"/>
  <c r="H52" i="193"/>
  <c r="P51" i="193"/>
  <c r="Q51" i="193" s="1"/>
  <c r="N51" i="193"/>
  <c r="K51" i="193"/>
  <c r="H51" i="193"/>
  <c r="P50" i="193"/>
  <c r="O50" i="193"/>
  <c r="Q50" i="193" s="1"/>
  <c r="N50" i="193"/>
  <c r="K50" i="193"/>
  <c r="H50" i="193"/>
  <c r="P49" i="193"/>
  <c r="Q49" i="193" s="1"/>
  <c r="O49" i="193"/>
  <c r="N49" i="193"/>
  <c r="K49" i="193"/>
  <c r="H49" i="193"/>
  <c r="P48" i="193"/>
  <c r="O48" i="193"/>
  <c r="Q48" i="193" s="1"/>
  <c r="N48" i="193"/>
  <c r="K48" i="193"/>
  <c r="H48" i="193"/>
  <c r="Q47" i="193"/>
  <c r="P47" i="193"/>
  <c r="O47" i="193"/>
  <c r="N47" i="193"/>
  <c r="K47" i="193"/>
  <c r="H47" i="193"/>
  <c r="P46" i="193"/>
  <c r="O46" i="193"/>
  <c r="Q46" i="193" s="1"/>
  <c r="N46" i="193"/>
  <c r="K46" i="193"/>
  <c r="H46" i="193"/>
  <c r="P45" i="193"/>
  <c r="Q45" i="193" s="1"/>
  <c r="O45" i="193"/>
  <c r="N45" i="193"/>
  <c r="K45" i="193"/>
  <c r="H45" i="193"/>
  <c r="P44" i="193"/>
  <c r="O44" i="193"/>
  <c r="Q44" i="193" s="1"/>
  <c r="N44" i="193"/>
  <c r="K44" i="193"/>
  <c r="H44" i="193"/>
  <c r="Q43" i="193"/>
  <c r="P43" i="193"/>
  <c r="O43" i="193"/>
  <c r="N43" i="193"/>
  <c r="K43" i="193"/>
  <c r="H43" i="193"/>
  <c r="P42" i="193"/>
  <c r="O42" i="193"/>
  <c r="Q42" i="193" s="1"/>
  <c r="N42" i="193"/>
  <c r="K42" i="193"/>
  <c r="H42" i="193"/>
  <c r="P41" i="193"/>
  <c r="Q41" i="193" s="1"/>
  <c r="O41" i="193"/>
  <c r="N41" i="193"/>
  <c r="K41" i="193"/>
  <c r="H41" i="193"/>
  <c r="Q40" i="193"/>
  <c r="P40" i="193"/>
  <c r="N40" i="193"/>
  <c r="K40" i="193"/>
  <c r="H40" i="193"/>
  <c r="P39" i="193"/>
  <c r="O39" i="193"/>
  <c r="Q39" i="193" s="1"/>
  <c r="N39" i="193"/>
  <c r="K39" i="193"/>
  <c r="H39" i="193"/>
  <c r="Q38" i="193"/>
  <c r="P38" i="193"/>
  <c r="O38" i="193"/>
  <c r="N38" i="193"/>
  <c r="K38" i="193"/>
  <c r="H38" i="193"/>
  <c r="P37" i="193"/>
  <c r="O37" i="193"/>
  <c r="Q37" i="193" s="1"/>
  <c r="N37" i="193"/>
  <c r="K37" i="193"/>
  <c r="H37" i="193"/>
  <c r="P36" i="193"/>
  <c r="O36" i="193"/>
  <c r="Q36" i="193" s="1"/>
  <c r="N36" i="193"/>
  <c r="K36" i="193"/>
  <c r="H36" i="193"/>
  <c r="P35" i="193"/>
  <c r="O35" i="193"/>
  <c r="Q35" i="193" s="1"/>
  <c r="N35" i="193"/>
  <c r="K35" i="193"/>
  <c r="H35" i="193"/>
  <c r="Q34" i="193"/>
  <c r="P34" i="193"/>
  <c r="O34" i="193"/>
  <c r="N34" i="193"/>
  <c r="K34" i="193"/>
  <c r="H34" i="193"/>
  <c r="P33" i="193"/>
  <c r="O33" i="193"/>
  <c r="O55" i="193" s="1"/>
  <c r="O56" i="193" s="1"/>
  <c r="K33" i="193"/>
  <c r="H33" i="193"/>
  <c r="Q32" i="193"/>
  <c r="P32" i="193"/>
  <c r="O32" i="193"/>
  <c r="N32" i="193"/>
  <c r="K32" i="193"/>
  <c r="H32" i="193"/>
  <c r="P31" i="193"/>
  <c r="O31" i="193"/>
  <c r="Q31" i="193" s="1"/>
  <c r="N31" i="193"/>
  <c r="K31" i="193"/>
  <c r="H31" i="193"/>
  <c r="P30" i="193"/>
  <c r="Q30" i="193" s="1"/>
  <c r="O30" i="193"/>
  <c r="N30" i="193"/>
  <c r="K30" i="193"/>
  <c r="H30" i="193"/>
  <c r="P29" i="193"/>
  <c r="O29" i="193"/>
  <c r="Q29" i="193" s="1"/>
  <c r="N29" i="193"/>
  <c r="K29" i="193"/>
  <c r="H29" i="193"/>
  <c r="Q28" i="193"/>
  <c r="P28" i="193"/>
  <c r="O28" i="193"/>
  <c r="N28" i="193"/>
  <c r="K28" i="193"/>
  <c r="H28" i="193"/>
  <c r="P27" i="193"/>
  <c r="O27" i="193"/>
  <c r="Q27" i="193" s="1"/>
  <c r="N27" i="193"/>
  <c r="K27" i="193"/>
  <c r="H27" i="193"/>
  <c r="P26" i="193"/>
  <c r="Q26" i="193" s="1"/>
  <c r="O26" i="193"/>
  <c r="N26" i="193"/>
  <c r="K26" i="193"/>
  <c r="H26" i="193"/>
  <c r="P25" i="193"/>
  <c r="O25" i="193"/>
  <c r="Q25" i="193" s="1"/>
  <c r="N25" i="193"/>
  <c r="K25" i="193"/>
  <c r="H25" i="193"/>
  <c r="Q24" i="193"/>
  <c r="P24" i="193"/>
  <c r="O24" i="193"/>
  <c r="N24" i="193"/>
  <c r="K24" i="193"/>
  <c r="H24" i="193"/>
  <c r="P23" i="193"/>
  <c r="O23" i="193"/>
  <c r="Q23" i="193" s="1"/>
  <c r="N23" i="193"/>
  <c r="K23" i="193"/>
  <c r="H23" i="193"/>
  <c r="P22" i="193"/>
  <c r="Q22" i="193" s="1"/>
  <c r="O22" i="193"/>
  <c r="N22" i="193"/>
  <c r="K22" i="193"/>
  <c r="H22" i="193"/>
  <c r="P21" i="193"/>
  <c r="O21" i="193"/>
  <c r="Q21" i="193" s="1"/>
  <c r="N21" i="193"/>
  <c r="K21" i="193"/>
  <c r="H21" i="193"/>
  <c r="Q20" i="193"/>
  <c r="P20" i="193"/>
  <c r="O20" i="193"/>
  <c r="N20" i="193"/>
  <c r="K20" i="193"/>
  <c r="H20" i="193"/>
  <c r="P19" i="193"/>
  <c r="O19" i="193"/>
  <c r="Q19" i="193" s="1"/>
  <c r="N19" i="193"/>
  <c r="K19" i="193"/>
  <c r="H19" i="193"/>
  <c r="P18" i="193"/>
  <c r="Q18" i="193" s="1"/>
  <c r="O18" i="193"/>
  <c r="N18" i="193"/>
  <c r="K18" i="193"/>
  <c r="H18" i="193"/>
  <c r="P17" i="193"/>
  <c r="O17" i="193"/>
  <c r="Q17" i="193" s="1"/>
  <c r="N17" i="193"/>
  <c r="K17" i="193"/>
  <c r="H17" i="193"/>
  <c r="Q16" i="193"/>
  <c r="P16" i="193"/>
  <c r="O16" i="193"/>
  <c r="N16" i="193"/>
  <c r="K16" i="193"/>
  <c r="H16" i="193"/>
  <c r="P15" i="193"/>
  <c r="O15" i="193"/>
  <c r="Q15" i="193" s="1"/>
  <c r="N15" i="193"/>
  <c r="K15" i="193"/>
  <c r="H15" i="193"/>
  <c r="P14" i="193"/>
  <c r="Q14" i="193" s="1"/>
  <c r="O14" i="193"/>
  <c r="N14" i="193"/>
  <c r="K14" i="193"/>
  <c r="H14" i="193"/>
  <c r="P13" i="193"/>
  <c r="O13" i="193"/>
  <c r="Q13" i="193" s="1"/>
  <c r="N13" i="193"/>
  <c r="K13" i="193"/>
  <c r="H13" i="193"/>
  <c r="Q12" i="193"/>
  <c r="P12" i="193"/>
  <c r="O12" i="193"/>
  <c r="N12" i="193"/>
  <c r="K12" i="193"/>
  <c r="H12" i="193"/>
  <c r="P11" i="193"/>
  <c r="O11" i="193"/>
  <c r="Q11" i="193" s="1"/>
  <c r="N11" i="193"/>
  <c r="K11" i="193"/>
  <c r="H11" i="193"/>
  <c r="P10" i="193"/>
  <c r="Q10" i="193" s="1"/>
  <c r="O10" i="193"/>
  <c r="N10" i="193"/>
  <c r="K10" i="193"/>
  <c r="H10" i="193"/>
  <c r="P9" i="193"/>
  <c r="O9" i="193"/>
  <c r="Q9" i="193" s="1"/>
  <c r="N9" i="193"/>
  <c r="K9" i="193"/>
  <c r="H9" i="193"/>
  <c r="Q8" i="193"/>
  <c r="P8" i="193"/>
  <c r="O8" i="193"/>
  <c r="N8" i="193"/>
  <c r="K8" i="193"/>
  <c r="H8" i="193"/>
  <c r="H55" i="193" s="1"/>
  <c r="H56" i="193" s="1"/>
  <c r="P7" i="193"/>
  <c r="O7" i="193"/>
  <c r="Q7" i="193" s="1"/>
  <c r="N7" i="193"/>
  <c r="K7" i="193"/>
  <c r="H7" i="193"/>
  <c r="P6" i="193"/>
  <c r="P55" i="193" s="1"/>
  <c r="P56" i="193" s="1"/>
  <c r="O6" i="193"/>
  <c r="N6" i="193"/>
  <c r="K6" i="193"/>
  <c r="H6" i="193"/>
  <c r="P5" i="193"/>
  <c r="O5" i="193"/>
  <c r="Q5" i="193" s="1"/>
  <c r="N5" i="193"/>
  <c r="N55" i="193" s="1"/>
  <c r="N56" i="193" s="1"/>
  <c r="K5" i="193"/>
  <c r="K55" i="193" s="1"/>
  <c r="K56" i="193" s="1"/>
  <c r="H5" i="193"/>
  <c r="M56" i="192"/>
  <c r="F56" i="192"/>
  <c r="E56" i="192"/>
  <c r="M55" i="192"/>
  <c r="L55" i="192"/>
  <c r="L56" i="192" s="1"/>
  <c r="J55" i="192"/>
  <c r="J56" i="192" s="1"/>
  <c r="I55" i="192"/>
  <c r="I56" i="192" s="1"/>
  <c r="G55" i="192"/>
  <c r="G56" i="192" s="1"/>
  <c r="F55" i="192"/>
  <c r="E55" i="192"/>
  <c r="P54" i="192"/>
  <c r="O54" i="192"/>
  <c r="Q54" i="192" s="1"/>
  <c r="N54" i="192"/>
  <c r="H54" i="192"/>
  <c r="Q53" i="192"/>
  <c r="P53" i="192"/>
  <c r="O53" i="192"/>
  <c r="N53" i="192"/>
  <c r="K53" i="192"/>
  <c r="H53" i="192"/>
  <c r="P52" i="192"/>
  <c r="O52" i="192"/>
  <c r="Q52" i="192" s="1"/>
  <c r="N52" i="192"/>
  <c r="K52" i="192"/>
  <c r="H52" i="192"/>
  <c r="P51" i="192"/>
  <c r="Q51" i="192" s="1"/>
  <c r="N51" i="192"/>
  <c r="K51" i="192"/>
  <c r="H51" i="192"/>
  <c r="Q50" i="192"/>
  <c r="P50" i="192"/>
  <c r="O50" i="192"/>
  <c r="N50" i="192"/>
  <c r="K50" i="192"/>
  <c r="H50" i="192"/>
  <c r="P49" i="192"/>
  <c r="O49" i="192"/>
  <c r="Q49" i="192" s="1"/>
  <c r="N49" i="192"/>
  <c r="K49" i="192"/>
  <c r="H49" i="192"/>
  <c r="Q48" i="192"/>
  <c r="P48" i="192"/>
  <c r="O48" i="192"/>
  <c r="N48" i="192"/>
  <c r="K48" i="192"/>
  <c r="H48" i="192"/>
  <c r="P47" i="192"/>
  <c r="O47" i="192"/>
  <c r="Q47" i="192" s="1"/>
  <c r="N47" i="192"/>
  <c r="K47" i="192"/>
  <c r="H47" i="192"/>
  <c r="Q46" i="192"/>
  <c r="P46" i="192"/>
  <c r="O46" i="192"/>
  <c r="N46" i="192"/>
  <c r="K46" i="192"/>
  <c r="H46" i="192"/>
  <c r="P45" i="192"/>
  <c r="O45" i="192"/>
  <c r="Q45" i="192" s="1"/>
  <c r="N45" i="192"/>
  <c r="K45" i="192"/>
  <c r="H45" i="192"/>
  <c r="Q44" i="192"/>
  <c r="P44" i="192"/>
  <c r="O44" i="192"/>
  <c r="N44" i="192"/>
  <c r="K44" i="192"/>
  <c r="H44" i="192"/>
  <c r="P43" i="192"/>
  <c r="O43" i="192"/>
  <c r="Q43" i="192" s="1"/>
  <c r="N43" i="192"/>
  <c r="K43" i="192"/>
  <c r="H43" i="192"/>
  <c r="Q42" i="192"/>
  <c r="P42" i="192"/>
  <c r="O42" i="192"/>
  <c r="N42" i="192"/>
  <c r="K42" i="192"/>
  <c r="H42" i="192"/>
  <c r="P41" i="192"/>
  <c r="O41" i="192"/>
  <c r="Q41" i="192" s="1"/>
  <c r="N41" i="192"/>
  <c r="K41" i="192"/>
  <c r="H41" i="192"/>
  <c r="Q40" i="192"/>
  <c r="P40" i="192"/>
  <c r="N40" i="192"/>
  <c r="K40" i="192"/>
  <c r="H40" i="192"/>
  <c r="P39" i="192"/>
  <c r="O39" i="192"/>
  <c r="Q39" i="192" s="1"/>
  <c r="N39" i="192"/>
  <c r="K39" i="192"/>
  <c r="H39" i="192"/>
  <c r="Q38" i="192"/>
  <c r="P38" i="192"/>
  <c r="O38" i="192"/>
  <c r="N38" i="192"/>
  <c r="K38" i="192"/>
  <c r="H38" i="192"/>
  <c r="P37" i="192"/>
  <c r="O37" i="192"/>
  <c r="Q37" i="192" s="1"/>
  <c r="N37" i="192"/>
  <c r="K37" i="192"/>
  <c r="H37" i="192"/>
  <c r="P36" i="192"/>
  <c r="Q36" i="192" s="1"/>
  <c r="O36" i="192"/>
  <c r="N36" i="192"/>
  <c r="K36" i="192"/>
  <c r="H36" i="192"/>
  <c r="P35" i="192"/>
  <c r="O35" i="192"/>
  <c r="Q35" i="192" s="1"/>
  <c r="N35" i="192"/>
  <c r="K35" i="192"/>
  <c r="H35" i="192"/>
  <c r="Q34" i="192"/>
  <c r="P34" i="192"/>
  <c r="O34" i="192"/>
  <c r="N34" i="192"/>
  <c r="K34" i="192"/>
  <c r="H34" i="192"/>
  <c r="P33" i="192"/>
  <c r="O33" i="192"/>
  <c r="Q33" i="192" s="1"/>
  <c r="K33" i="192"/>
  <c r="H33" i="192"/>
  <c r="P32" i="192"/>
  <c r="O32" i="192"/>
  <c r="Q32" i="192" s="1"/>
  <c r="N32" i="192"/>
  <c r="K32" i="192"/>
  <c r="H32" i="192"/>
  <c r="Q31" i="192"/>
  <c r="P31" i="192"/>
  <c r="O31" i="192"/>
  <c r="N31" i="192"/>
  <c r="K31" i="192"/>
  <c r="H31" i="192"/>
  <c r="P30" i="192"/>
  <c r="O30" i="192"/>
  <c r="Q30" i="192" s="1"/>
  <c r="N30" i="192"/>
  <c r="K30" i="192"/>
  <c r="H30" i="192"/>
  <c r="Q29" i="192"/>
  <c r="P29" i="192"/>
  <c r="O29" i="192"/>
  <c r="N29" i="192"/>
  <c r="K29" i="192"/>
  <c r="H29" i="192"/>
  <c r="P28" i="192"/>
  <c r="O28" i="192"/>
  <c r="Q28" i="192" s="1"/>
  <c r="N28" i="192"/>
  <c r="K28" i="192"/>
  <c r="H28" i="192"/>
  <c r="P27" i="192"/>
  <c r="Q27" i="192" s="1"/>
  <c r="O27" i="192"/>
  <c r="N27" i="192"/>
  <c r="K27" i="192"/>
  <c r="H27" i="192"/>
  <c r="P26" i="192"/>
  <c r="O26" i="192"/>
  <c r="Q26" i="192" s="1"/>
  <c r="N26" i="192"/>
  <c r="K26" i="192"/>
  <c r="H26" i="192"/>
  <c r="Q25" i="192"/>
  <c r="P25" i="192"/>
  <c r="O25" i="192"/>
  <c r="N25" i="192"/>
  <c r="K25" i="192"/>
  <c r="H25" i="192"/>
  <c r="P24" i="192"/>
  <c r="O24" i="192"/>
  <c r="Q24" i="192" s="1"/>
  <c r="N24" i="192"/>
  <c r="K24" i="192"/>
  <c r="H24" i="192"/>
  <c r="Q23" i="192"/>
  <c r="P23" i="192"/>
  <c r="O23" i="192"/>
  <c r="N23" i="192"/>
  <c r="K23" i="192"/>
  <c r="H23" i="192"/>
  <c r="P22" i="192"/>
  <c r="O22" i="192"/>
  <c r="Q22" i="192" s="1"/>
  <c r="N22" i="192"/>
  <c r="K22" i="192"/>
  <c r="H22" i="192"/>
  <c r="Q21" i="192"/>
  <c r="P21" i="192"/>
  <c r="O21" i="192"/>
  <c r="N21" i="192"/>
  <c r="K21" i="192"/>
  <c r="H21" i="192"/>
  <c r="P20" i="192"/>
  <c r="O20" i="192"/>
  <c r="Q20" i="192" s="1"/>
  <c r="N20" i="192"/>
  <c r="K20" i="192"/>
  <c r="H20" i="192"/>
  <c r="Q19" i="192"/>
  <c r="P19" i="192"/>
  <c r="O19" i="192"/>
  <c r="N19" i="192"/>
  <c r="K19" i="192"/>
  <c r="H19" i="192"/>
  <c r="P18" i="192"/>
  <c r="O18" i="192"/>
  <c r="Q18" i="192" s="1"/>
  <c r="N18" i="192"/>
  <c r="K18" i="192"/>
  <c r="H18" i="192"/>
  <c r="Q17" i="192"/>
  <c r="P17" i="192"/>
  <c r="O17" i="192"/>
  <c r="N17" i="192"/>
  <c r="K17" i="192"/>
  <c r="H17" i="192"/>
  <c r="P16" i="192"/>
  <c r="O16" i="192"/>
  <c r="Q16" i="192" s="1"/>
  <c r="N16" i="192"/>
  <c r="K16" i="192"/>
  <c r="H16" i="192"/>
  <c r="Q15" i="192"/>
  <c r="P15" i="192"/>
  <c r="O15" i="192"/>
  <c r="N15" i="192"/>
  <c r="K15" i="192"/>
  <c r="H15" i="192"/>
  <c r="P14" i="192"/>
  <c r="O14" i="192"/>
  <c r="Q14" i="192" s="1"/>
  <c r="N14" i="192"/>
  <c r="K14" i="192"/>
  <c r="H14" i="192"/>
  <c r="Q13" i="192"/>
  <c r="P13" i="192"/>
  <c r="O13" i="192"/>
  <c r="N13" i="192"/>
  <c r="K13" i="192"/>
  <c r="H13" i="192"/>
  <c r="P12" i="192"/>
  <c r="O12" i="192"/>
  <c r="Q12" i="192" s="1"/>
  <c r="N12" i="192"/>
  <c r="K12" i="192"/>
  <c r="H12" i="192"/>
  <c r="Q11" i="192"/>
  <c r="P11" i="192"/>
  <c r="O11" i="192"/>
  <c r="N11" i="192"/>
  <c r="K11" i="192"/>
  <c r="H11" i="192"/>
  <c r="P10" i="192"/>
  <c r="O10" i="192"/>
  <c r="Q10" i="192" s="1"/>
  <c r="N10" i="192"/>
  <c r="K10" i="192"/>
  <c r="H10" i="192"/>
  <c r="Q9" i="192"/>
  <c r="P9" i="192"/>
  <c r="O9" i="192"/>
  <c r="N9" i="192"/>
  <c r="K9" i="192"/>
  <c r="H9" i="192"/>
  <c r="P8" i="192"/>
  <c r="O8" i="192"/>
  <c r="Q8" i="192" s="1"/>
  <c r="N8" i="192"/>
  <c r="K8" i="192"/>
  <c r="H8" i="192"/>
  <c r="Q7" i="192"/>
  <c r="P7" i="192"/>
  <c r="O7" i="192"/>
  <c r="N7" i="192"/>
  <c r="K7" i="192"/>
  <c r="K55" i="192" s="1"/>
  <c r="K56" i="192" s="1"/>
  <c r="H7" i="192"/>
  <c r="P6" i="192"/>
  <c r="O6" i="192"/>
  <c r="Q6" i="192" s="1"/>
  <c r="N6" i="192"/>
  <c r="K6" i="192"/>
  <c r="H6" i="192"/>
  <c r="Q5" i="192"/>
  <c r="P5" i="192"/>
  <c r="P55" i="192" s="1"/>
  <c r="P56" i="192" s="1"/>
  <c r="O5" i="192"/>
  <c r="N5" i="192"/>
  <c r="N55" i="192" s="1"/>
  <c r="N56" i="192" s="1"/>
  <c r="K5" i="192"/>
  <c r="H5" i="192"/>
  <c r="H55" i="192" s="1"/>
  <c r="H56" i="192" s="1"/>
  <c r="M55" i="189"/>
  <c r="L55" i="189"/>
  <c r="J55" i="189"/>
  <c r="I55" i="189"/>
  <c r="G55" i="189"/>
  <c r="F55" i="189"/>
  <c r="E55" i="189"/>
  <c r="P54" i="189"/>
  <c r="O54" i="189"/>
  <c r="Q54" i="189" s="1"/>
  <c r="N54" i="189"/>
  <c r="H54" i="189"/>
  <c r="P53" i="189"/>
  <c r="O53" i="189"/>
  <c r="Q53" i="189" s="1"/>
  <c r="N53" i="189"/>
  <c r="K53" i="189"/>
  <c r="H53" i="189"/>
  <c r="P52" i="189"/>
  <c r="O52" i="189"/>
  <c r="Q52" i="189" s="1"/>
  <c r="N52" i="189"/>
  <c r="K52" i="189"/>
  <c r="H52" i="189"/>
  <c r="P51" i="189"/>
  <c r="Q51" i="189" s="1"/>
  <c r="N51" i="189"/>
  <c r="K51" i="189"/>
  <c r="H51" i="189"/>
  <c r="P50" i="189"/>
  <c r="O50" i="189"/>
  <c r="Q50" i="189" s="1"/>
  <c r="N50" i="189"/>
  <c r="K50" i="189"/>
  <c r="H50" i="189"/>
  <c r="P49" i="189"/>
  <c r="Q49" i="189" s="1"/>
  <c r="O49" i="189"/>
  <c r="N49" i="189"/>
  <c r="K49" i="189"/>
  <c r="H49" i="189"/>
  <c r="Q48" i="189"/>
  <c r="P48" i="189"/>
  <c r="O48" i="189"/>
  <c r="N48" i="189"/>
  <c r="K48" i="189"/>
  <c r="H48" i="189"/>
  <c r="P47" i="189"/>
  <c r="O47" i="189"/>
  <c r="Q47" i="189" s="1"/>
  <c r="N47" i="189"/>
  <c r="K47" i="189"/>
  <c r="H47" i="189"/>
  <c r="P46" i="189"/>
  <c r="O46" i="189"/>
  <c r="Q46" i="189" s="1"/>
  <c r="N46" i="189"/>
  <c r="K46" i="189"/>
  <c r="H46" i="189"/>
  <c r="P45" i="189"/>
  <c r="Q45" i="189" s="1"/>
  <c r="O45" i="189"/>
  <c r="N45" i="189"/>
  <c r="K45" i="189"/>
  <c r="H45" i="189"/>
  <c r="Q44" i="189"/>
  <c r="P44" i="189"/>
  <c r="O44" i="189"/>
  <c r="N44" i="189"/>
  <c r="K44" i="189"/>
  <c r="H44" i="189"/>
  <c r="P43" i="189"/>
  <c r="O43" i="189"/>
  <c r="Q43" i="189" s="1"/>
  <c r="N43" i="189"/>
  <c r="K43" i="189"/>
  <c r="H43" i="189"/>
  <c r="P42" i="189"/>
  <c r="O42" i="189"/>
  <c r="Q42" i="189" s="1"/>
  <c r="N42" i="189"/>
  <c r="K42" i="189"/>
  <c r="H42" i="189"/>
  <c r="P41" i="189"/>
  <c r="Q41" i="189" s="1"/>
  <c r="O41" i="189"/>
  <c r="N41" i="189"/>
  <c r="K41" i="189"/>
  <c r="H41" i="189"/>
  <c r="Q40" i="189"/>
  <c r="P40" i="189"/>
  <c r="N40" i="189"/>
  <c r="K40" i="189"/>
  <c r="H40" i="189"/>
  <c r="Q39" i="189"/>
  <c r="P39" i="189"/>
  <c r="O39" i="189"/>
  <c r="N39" i="189"/>
  <c r="K39" i="189"/>
  <c r="H39" i="189"/>
  <c r="P38" i="189"/>
  <c r="O38" i="189"/>
  <c r="Q38" i="189" s="1"/>
  <c r="N38" i="189"/>
  <c r="K38" i="189"/>
  <c r="H38" i="189"/>
  <c r="P37" i="189"/>
  <c r="O37" i="189"/>
  <c r="Q37" i="189" s="1"/>
  <c r="N37" i="189"/>
  <c r="K37" i="189"/>
  <c r="H37" i="189"/>
  <c r="P36" i="189"/>
  <c r="O36" i="189"/>
  <c r="Q36" i="189" s="1"/>
  <c r="N36" i="189"/>
  <c r="K36" i="189"/>
  <c r="H36" i="189"/>
  <c r="Q35" i="189"/>
  <c r="P35" i="189"/>
  <c r="O35" i="189"/>
  <c r="N35" i="189"/>
  <c r="K35" i="189"/>
  <c r="H35" i="189"/>
  <c r="P34" i="189"/>
  <c r="O34" i="189"/>
  <c r="Q34" i="189" s="1"/>
  <c r="N34" i="189"/>
  <c r="K34" i="189"/>
  <c r="H34" i="189"/>
  <c r="P33" i="189"/>
  <c r="O33" i="189"/>
  <c r="Q33" i="189" s="1"/>
  <c r="K33" i="189"/>
  <c r="H33" i="189"/>
  <c r="P32" i="189"/>
  <c r="O32" i="189"/>
  <c r="Q32" i="189" s="1"/>
  <c r="N32" i="189"/>
  <c r="K32" i="189"/>
  <c r="H32" i="189"/>
  <c r="P31" i="189"/>
  <c r="O31" i="189"/>
  <c r="Q31" i="189" s="1"/>
  <c r="N31" i="189"/>
  <c r="K31" i="189"/>
  <c r="H31" i="189"/>
  <c r="P30" i="189"/>
  <c r="Q30" i="189" s="1"/>
  <c r="O30" i="189"/>
  <c r="N30" i="189"/>
  <c r="K30" i="189"/>
  <c r="H30" i="189"/>
  <c r="Q29" i="189"/>
  <c r="P29" i="189"/>
  <c r="O29" i="189"/>
  <c r="N29" i="189"/>
  <c r="K29" i="189"/>
  <c r="H29" i="189"/>
  <c r="P28" i="189"/>
  <c r="O28" i="189"/>
  <c r="Q28" i="189" s="1"/>
  <c r="N28" i="189"/>
  <c r="K28" i="189"/>
  <c r="H28" i="189"/>
  <c r="P27" i="189"/>
  <c r="Q27" i="189" s="1"/>
  <c r="O27" i="189"/>
  <c r="N27" i="189"/>
  <c r="K27" i="189"/>
  <c r="H27" i="189"/>
  <c r="Q26" i="189"/>
  <c r="P26" i="189"/>
  <c r="O26" i="189"/>
  <c r="N26" i="189"/>
  <c r="K26" i="189"/>
  <c r="H26" i="189"/>
  <c r="Q25" i="189"/>
  <c r="P25" i="189"/>
  <c r="O25" i="189"/>
  <c r="N25" i="189"/>
  <c r="K25" i="189"/>
  <c r="H25" i="189"/>
  <c r="P24" i="189"/>
  <c r="O24" i="189"/>
  <c r="Q24" i="189" s="1"/>
  <c r="N24" i="189"/>
  <c r="K24" i="189"/>
  <c r="H24" i="189"/>
  <c r="P23" i="189"/>
  <c r="Q23" i="189" s="1"/>
  <c r="O23" i="189"/>
  <c r="N23" i="189"/>
  <c r="K23" i="189"/>
  <c r="H23" i="189"/>
  <c r="Q22" i="189"/>
  <c r="P22" i="189"/>
  <c r="O22" i="189"/>
  <c r="N22" i="189"/>
  <c r="K22" i="189"/>
  <c r="H22" i="189"/>
  <c r="Q21" i="189"/>
  <c r="P21" i="189"/>
  <c r="O21" i="189"/>
  <c r="N21" i="189"/>
  <c r="K21" i="189"/>
  <c r="H21" i="189"/>
  <c r="P20" i="189"/>
  <c r="O20" i="189"/>
  <c r="Q20" i="189" s="1"/>
  <c r="N20" i="189"/>
  <c r="K20" i="189"/>
  <c r="H20" i="189"/>
  <c r="P19" i="189"/>
  <c r="Q19" i="189" s="1"/>
  <c r="O19" i="189"/>
  <c r="N19" i="189"/>
  <c r="K19" i="189"/>
  <c r="H19" i="189"/>
  <c r="Q18" i="189"/>
  <c r="P18" i="189"/>
  <c r="O18" i="189"/>
  <c r="N18" i="189"/>
  <c r="K18" i="189"/>
  <c r="H18" i="189"/>
  <c r="Q17" i="189"/>
  <c r="P17" i="189"/>
  <c r="O17" i="189"/>
  <c r="N17" i="189"/>
  <c r="K17" i="189"/>
  <c r="H17" i="189"/>
  <c r="P16" i="189"/>
  <c r="O16" i="189"/>
  <c r="Q16" i="189" s="1"/>
  <c r="N16" i="189"/>
  <c r="K16" i="189"/>
  <c r="H16" i="189"/>
  <c r="P15" i="189"/>
  <c r="Q15" i="189" s="1"/>
  <c r="O15" i="189"/>
  <c r="N15" i="189"/>
  <c r="K15" i="189"/>
  <c r="H15" i="189"/>
  <c r="Q14" i="189"/>
  <c r="P14" i="189"/>
  <c r="O14" i="189"/>
  <c r="N14" i="189"/>
  <c r="K14" i="189"/>
  <c r="H14" i="189"/>
  <c r="Q13" i="189"/>
  <c r="P13" i="189"/>
  <c r="O13" i="189"/>
  <c r="N13" i="189"/>
  <c r="K13" i="189"/>
  <c r="H13" i="189"/>
  <c r="P12" i="189"/>
  <c r="O12" i="189"/>
  <c r="Q12" i="189" s="1"/>
  <c r="N12" i="189"/>
  <c r="K12" i="189"/>
  <c r="H12" i="189"/>
  <c r="P11" i="189"/>
  <c r="Q11" i="189" s="1"/>
  <c r="O11" i="189"/>
  <c r="N11" i="189"/>
  <c r="K11" i="189"/>
  <c r="H11" i="189"/>
  <c r="Q10" i="189"/>
  <c r="P10" i="189"/>
  <c r="O10" i="189"/>
  <c r="N10" i="189"/>
  <c r="K10" i="189"/>
  <c r="H10" i="189"/>
  <c r="Q9" i="189"/>
  <c r="P9" i="189"/>
  <c r="O9" i="189"/>
  <c r="N9" i="189"/>
  <c r="K9" i="189"/>
  <c r="H9" i="189"/>
  <c r="P8" i="189"/>
  <c r="O8" i="189"/>
  <c r="Q8" i="189" s="1"/>
  <c r="N8" i="189"/>
  <c r="K8" i="189"/>
  <c r="H8" i="189"/>
  <c r="P7" i="189"/>
  <c r="Q7" i="189" s="1"/>
  <c r="O7" i="189"/>
  <c r="N7" i="189"/>
  <c r="K7" i="189"/>
  <c r="H7" i="189"/>
  <c r="Q6" i="189"/>
  <c r="P6" i="189"/>
  <c r="O6" i="189"/>
  <c r="N6" i="189"/>
  <c r="K6" i="189"/>
  <c r="H6" i="189"/>
  <c r="Q5" i="189"/>
  <c r="P5" i="189"/>
  <c r="P55" i="189" s="1"/>
  <c r="O5" i="189"/>
  <c r="O55" i="189" s="1"/>
  <c r="N5" i="189"/>
  <c r="N55" i="189" s="1"/>
  <c r="K5" i="189"/>
  <c r="K55" i="189" s="1"/>
  <c r="H5" i="189"/>
  <c r="H55" i="189" s="1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Q5" i="195" l="1"/>
  <c r="Q55" i="195" s="1"/>
  <c r="Q55" i="194"/>
  <c r="Q56" i="194" s="1"/>
  <c r="O55" i="194"/>
  <c r="O56" i="194" s="1"/>
  <c r="Q33" i="193"/>
  <c r="Q6" i="193"/>
  <c r="Q55" i="193" s="1"/>
  <c r="Q56" i="193" s="1"/>
  <c r="Q55" i="192"/>
  <c r="Q56" i="192" s="1"/>
  <c r="O55" i="192"/>
  <c r="O56" i="192" s="1"/>
  <c r="Q55" i="189"/>
  <c r="P54" i="185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<sst xmlns="http://schemas.openxmlformats.org/spreadsheetml/2006/main" count="12419" uniqueCount="275">
  <si>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</si>
  <si>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</si>
  <si>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</si>
  <si>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</si>
  <si>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</si>
  <si>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</si>
  <si>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</si>
  <si>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</si>
  <si>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</si>
  <si>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</si>
  <si>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</si>
  <si>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</si>
  <si>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</si>
  <si>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</si>
  <si>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</si>
  <si>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</si>
  <si>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</si>
  <si>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</si>
  <si>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</si>
  <si>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</si>
  <si>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</si>
  <si>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</si>
  <si>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</si>
  <si>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</si>
  <si>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</si>
  <si>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</si>
  <si>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</si>
  <si>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</si>
  <si>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</si>
  <si>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</si>
  <si>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</si>
  <si>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</si>
  <si>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</si>
  <si>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</si>
  <si>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</si>
  <si>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</si>
  <si>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</si>
  <si>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</si>
  <si>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</si>
  <si>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</si>
  <si>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</si>
  <si>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</si>
  <si>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</si>
  <si>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</si>
  <si>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</si>
  <si>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</si>
  <si>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</si>
  <si>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</si>
  <si>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</si>
  <si>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</si>
  <si>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</si>
  <si>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</si>
  <si>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</si>
  <si>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</si>
  <si>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</si>
  <si>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</si>
  <si>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</si>
  <si>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</si>
  <si>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</si>
  <si>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</si>
  <si>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</si>
  <si>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</si>
  <si>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</si>
  <si>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</si>
  <si>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</si>
  <si>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</si>
  <si>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</si>
  <si>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</si>
  <si>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</si>
  <si>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</si>
  <si>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</si>
  <si>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</si>
  <si>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</si>
  <si>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</si>
  <si>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</si>
  <si>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</si>
  <si>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</si>
  <si>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</si>
  <si>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</si>
  <si>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</si>
  <si>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</si>
  <si>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</si>
  <si>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</si>
  <si>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</si>
  <si>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</si>
  <si>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</si>
  <si>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</si>
  <si>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</si>
  <si>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</si>
  <si>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</si>
  <si>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</si>
  <si>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</si>
  <si>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</si>
  <si>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</si>
  <si>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</si>
  <si>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</si>
  <si>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</si>
  <si>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</si>
  <si>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</si>
  <si>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</si>
  <si>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</si>
  <si>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</si>
  <si>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</si>
  <si>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</si>
  <si>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</si>
  <si>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</si>
  <si>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</si>
  <si>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</si>
  <si>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</si>
  <si>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</si>
  <si>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</si>
  <si>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</si>
  <si>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</si>
  <si>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</si>
  <si>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</si>
  <si>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</si>
  <si>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</si>
  <si>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</si>
  <si>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</si>
  <si>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</si>
  <si>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</si>
  <si>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</si>
  <si>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</si>
  <si>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</si>
  <si>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</si>
  <si>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</si>
  <si>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</si>
  <si>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</si>
  <si>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</si>
  <si>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</si>
  <si>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</si>
  <si>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</si>
  <si>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</si>
  <si>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</si>
  <si>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</si>
  <si>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</si>
  <si>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</si>
  <si>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</si>
  <si>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</si>
  <si>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</si>
  <si>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</si>
  <si>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</si>
  <si>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</si>
  <si>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</si>
  <si>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</si>
  <si>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</si>
  <si>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</si>
  <si>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</si>
  <si>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</si>
  <si>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</si>
  <si>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</si>
  <si>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</si>
  <si>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</si>
  <si>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</si>
  <si>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</si>
  <si>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</si>
  <si>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</si>
  <si>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</si>
  <si>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</si>
  <si>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</si>
  <si>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</si>
  <si>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</si>
  <si>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</si>
  <si>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</si>
  <si>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</si>
  <si>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</si>
  <si>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</si>
  <si>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</si>
  <si>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</si>
  <si>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</si>
  <si>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</si>
  <si>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</si>
  <si>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</si>
  <si>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</si>
  <si>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</si>
  <si>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</si>
  <si>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</si>
  <si>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</si>
  <si>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</si>
  <si>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</si>
  <si>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</si>
  <si>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</si>
  <si>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</si>
  <si>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</si>
  <si>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</si>
  <si>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</si>
  <si>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</si>
  <si>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</si>
  <si>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</si>
  <si>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</si>
  <si>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</si>
  <si>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</si>
  <si>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</si>
  <si>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</si>
  <si>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</si>
  <si>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</si>
  <si>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</si>
  <si>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</si>
  <si>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</si>
  <si>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</si>
  <si>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</si>
  <si>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</si>
  <si>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</si>
  <si>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</si>
  <si>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</si>
  <si>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</si>
  <si>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</si>
  <si>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</si>
  <si>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</si>
  <si>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</si>
  <si>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</si>
  <si>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</si>
  <si>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</si>
  <si>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</si>
  <si>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</si>
  <si>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</si>
  <si>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</si>
  <si>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</si>
  <si>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</si>
  <si>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</si>
  <si>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</si>
  <si>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</si>
  <si>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</si>
  <si>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</si>
  <si>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</si>
  <si>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</si>
  <si>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</si>
  <si>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</si>
  <si>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</si>
  <si>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</si>
  <si>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</si>
  <si>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</si>
  <si>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</si>
  <si>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</si>
  <si>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</si>
  <si>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</si>
  <si>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</si>
  <si>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</si>
  <si>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</si>
  <si>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</si>
  <si>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</si>
  <si>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</si>
  <si>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</si>
  <si>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</si>
  <si>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</si>
  <si>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</si>
  <si>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</si>
  <si>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</si>
  <si>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</si>
  <si>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</si>
  <si>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</si>
  <si>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</si>
  <si>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</si>
  <si>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</si>
  <si>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</si>
  <si>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</si>
  <si>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</si>
  <si>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</si>
  <si>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</si>
  <si>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</si>
  <si>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</si>
  <si>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</si>
  <si>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</si>
  <si>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</si>
  <si>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</si>
  <si>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</si>
  <si>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</si>
  <si>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</si>
  <si>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行政区別人口世帯集計表（令和６年5月31日現在）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</si>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</sst>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8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38" fontId="18" fillId="0" borderId="0" xfId="0" applyNumberFormat="1" applyFont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66FFFF"/>
      <color rgb="FFFFFF99"/>
      <color rgb="FF99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externalLink" Target="externalLinks/externalLink3.xml"/><Relationship Id="rId20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tyles" Target="styles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1.xml"/><Relationship Id="rId199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2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7261b94-1921-44f1-8a8e-c599df35497b\&#34892;&#25919;&#21306;&#21029;&#20154;&#21475;&#38598;&#35336;&#34920;+H23.3&#65374;&#65288;&#25237;&#31295;&#29992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101b870-e800-41b3-914a-6d86c3370f82\&#34892;&#25919;&#21306;&#21029;&#20154;&#21475;&#38598;&#35336;&#34920;+H23.3&#65374;&#65288;&#25237;&#31295;&#2999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43b9ba4e-4446-4fe2-a890-3d838881d556\&#34892;&#25919;&#21306;&#21029;&#20154;&#21475;&#38598;&#35336;&#34920;+H23.3&#65374;&#65288;&#25237;&#31295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2764</v>
          </cell>
          <cell r="F55">
            <v>259</v>
          </cell>
          <cell r="G55">
            <v>20</v>
          </cell>
          <cell r="H55">
            <v>3043</v>
          </cell>
          <cell r="I55">
            <v>2804</v>
          </cell>
          <cell r="J55">
            <v>72</v>
          </cell>
          <cell r="K55">
            <v>2876</v>
          </cell>
          <cell r="L55">
            <v>2769</v>
          </cell>
          <cell r="M55">
            <v>210</v>
          </cell>
          <cell r="N55">
            <v>2979</v>
          </cell>
          <cell r="O55">
            <v>5573</v>
          </cell>
          <cell r="P55">
            <v>282</v>
          </cell>
          <cell r="Q55">
            <v>5855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 refreshError="1"/>
      <sheetData sheetId="2" refreshError="1">
        <row r="55">
          <cell r="E55">
            <v>2767</v>
          </cell>
          <cell r="F55">
            <v>259</v>
          </cell>
          <cell r="G55">
            <v>19</v>
          </cell>
          <cell r="H55">
            <v>3045</v>
          </cell>
          <cell r="I55">
            <v>2810</v>
          </cell>
          <cell r="J55">
            <v>70</v>
          </cell>
          <cell r="K55">
            <v>2880</v>
          </cell>
          <cell r="L55">
            <v>2770</v>
          </cell>
          <cell r="M55">
            <v>211</v>
          </cell>
          <cell r="N55">
            <v>2981</v>
          </cell>
          <cell r="O55">
            <v>5580</v>
          </cell>
          <cell r="P55">
            <v>281</v>
          </cell>
          <cell r="Q55">
            <v>5861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/>
      <sheetData sheetId="1"/>
      <sheetData sheetId="2">
        <row r="55">
          <cell r="E55">
            <v>2765</v>
          </cell>
          <cell r="F55">
            <v>254</v>
          </cell>
          <cell r="G55">
            <v>19</v>
          </cell>
          <cell r="H55">
            <v>3038</v>
          </cell>
          <cell r="I55">
            <v>2812</v>
          </cell>
          <cell r="J55">
            <v>70</v>
          </cell>
          <cell r="K55">
            <v>2882</v>
          </cell>
          <cell r="L55">
            <v>2771</v>
          </cell>
          <cell r="M55">
            <v>207</v>
          </cell>
          <cell r="N55">
            <v>2978</v>
          </cell>
          <cell r="O55">
            <v>5583</v>
          </cell>
          <cell r="P55">
            <v>277</v>
          </cell>
          <cell r="Q55">
            <v>5860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tabSelected="1" zoomScale="150" zoomScaleNormal="150" workbookViewId="0">
      <pane ySplit="4" topLeftCell="A5" activePane="bottomLeft" state="frozen"/>
      <selection activeCell="M35" sqref="M35"/>
      <selection pane="bottomLeft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267</v>
      </c>
    </row>
    <row r="2" spans="2:16" ht="16.5" customHeight="1" x14ac:dyDescent="0.15">
      <c r="B2" s="344" t="s">
        <v>93</v>
      </c>
      <c r="C2" s="344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44"/>
      <c r="C3" s="344"/>
      <c r="D3" s="345"/>
      <c r="E3" s="345"/>
      <c r="F3" s="345"/>
      <c r="G3" s="345"/>
      <c r="H3" s="345" t="s">
        <v>1</v>
      </c>
      <c r="I3" s="345"/>
      <c r="J3" s="345"/>
      <c r="K3" s="345" t="s">
        <v>2</v>
      </c>
      <c r="L3" s="345"/>
      <c r="M3" s="345"/>
      <c r="N3" s="345" t="s">
        <v>4</v>
      </c>
      <c r="O3" s="345"/>
      <c r="P3" s="345"/>
    </row>
    <row r="4" spans="2:16" ht="15" customHeight="1" x14ac:dyDescent="0.15">
      <c r="B4" s="344"/>
      <c r="C4" s="34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1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15">
      <c r="B7" s="324"/>
      <c r="C7" s="325">
        <v>5</v>
      </c>
      <c r="D7" s="326">
        <v>2765</v>
      </c>
      <c r="E7" s="326">
        <v>254</v>
      </c>
      <c r="F7" s="326">
        <v>19</v>
      </c>
      <c r="G7" s="326">
        <v>3038</v>
      </c>
      <c r="H7" s="326">
        <v>2812</v>
      </c>
      <c r="I7" s="326">
        <v>70</v>
      </c>
      <c r="J7" s="326">
        <v>2882</v>
      </c>
      <c r="K7" s="326">
        <v>2771</v>
      </c>
      <c r="L7" s="326">
        <v>207</v>
      </c>
      <c r="M7" s="326">
        <v>2978</v>
      </c>
      <c r="N7" s="326">
        <v>5583</v>
      </c>
      <c r="O7" s="326">
        <v>277</v>
      </c>
      <c r="P7" s="326">
        <v>5860</v>
      </c>
    </row>
    <row r="8" spans="2:16" s="81" customFormat="1" ht="15" customHeight="1" x14ac:dyDescent="0.15">
      <c r="B8" s="327"/>
      <c r="C8" s="328" t="s">
        <v>94</v>
      </c>
      <c r="D8" s="109">
        <f>IF(D7=0,"-",D7-D5)</f>
        <v>-3</v>
      </c>
      <c r="E8" s="109">
        <f t="shared" ref="E8:P8" si="0">IF(E7=0,"-",E7-E5)</f>
        <v>9</v>
      </c>
      <c r="F8" s="109">
        <f t="shared" si="0"/>
        <v>1</v>
      </c>
      <c r="G8" s="109">
        <f t="shared" si="0"/>
        <v>7</v>
      </c>
      <c r="H8" s="109">
        <f t="shared" si="0"/>
        <v>0</v>
      </c>
      <c r="I8" s="109">
        <f t="shared" si="0"/>
        <v>4</v>
      </c>
      <c r="J8" s="109">
        <f t="shared" si="0"/>
        <v>4</v>
      </c>
      <c r="K8" s="109">
        <f t="shared" si="0"/>
        <v>-4</v>
      </c>
      <c r="L8" s="109">
        <f t="shared" si="0"/>
        <v>7</v>
      </c>
      <c r="M8" s="109">
        <f t="shared" si="0"/>
        <v>3</v>
      </c>
      <c r="N8" s="109">
        <f t="shared" si="0"/>
        <v>-4</v>
      </c>
      <c r="O8" s="109">
        <f t="shared" si="0"/>
        <v>11</v>
      </c>
      <c r="P8" s="109">
        <f t="shared" si="0"/>
        <v>7</v>
      </c>
    </row>
    <row r="9" spans="2:16" s="81" customFormat="1" ht="15" customHeight="1" x14ac:dyDescent="0.15">
      <c r="B9" s="324"/>
      <c r="C9" s="325">
        <v>6</v>
      </c>
      <c r="D9" s="326">
        <v>2767</v>
      </c>
      <c r="E9" s="326">
        <v>259</v>
      </c>
      <c r="F9" s="326">
        <v>19</v>
      </c>
      <c r="G9" s="326">
        <v>3045</v>
      </c>
      <c r="H9" s="326">
        <v>2810</v>
      </c>
      <c r="I9" s="326">
        <v>70</v>
      </c>
      <c r="J9" s="326">
        <v>2880</v>
      </c>
      <c r="K9" s="326">
        <v>2770</v>
      </c>
      <c r="L9" s="326">
        <v>211</v>
      </c>
      <c r="M9" s="326">
        <v>2981</v>
      </c>
      <c r="N9" s="326">
        <v>5580</v>
      </c>
      <c r="O9" s="326">
        <v>281</v>
      </c>
      <c r="P9" s="326">
        <v>5861</v>
      </c>
    </row>
    <row r="10" spans="2:16" s="92" customFormat="1" ht="15" customHeight="1" x14ac:dyDescent="0.15">
      <c r="B10" s="329"/>
      <c r="C10" s="328" t="s">
        <v>94</v>
      </c>
      <c r="D10" s="109">
        <f>IF(D9=0,"-",D9-D7)</f>
        <v>2</v>
      </c>
      <c r="E10" s="109">
        <f t="shared" ref="E10" si="1">IF(E9=0,"-",E9-E7)</f>
        <v>5</v>
      </c>
      <c r="F10" s="109">
        <f t="shared" ref="F10" si="2">IF(F9=0,"-",F9-F7)</f>
        <v>0</v>
      </c>
      <c r="G10" s="109">
        <f t="shared" ref="G10" si="3">IF(G9=0,"-",G9-G7)</f>
        <v>7</v>
      </c>
      <c r="H10" s="109">
        <f t="shared" ref="H10" si="4">IF(H9=0,"-",H9-H7)</f>
        <v>-2</v>
      </c>
      <c r="I10" s="109">
        <f t="shared" ref="I10" si="5">IF(I9=0,"-",I9-I7)</f>
        <v>0</v>
      </c>
      <c r="J10" s="109">
        <f t="shared" ref="J10" si="6">IF(J9=0,"-",J9-J7)</f>
        <v>-2</v>
      </c>
      <c r="K10" s="109">
        <f t="shared" ref="K10" si="7">IF(K9=0,"-",K9-K7)</f>
        <v>-1</v>
      </c>
      <c r="L10" s="109">
        <f t="shared" ref="L10" si="8">IF(L9=0,"-",L9-L7)</f>
        <v>4</v>
      </c>
      <c r="M10" s="109">
        <f t="shared" ref="M10" si="9">IF(M9=0,"-",M9-M7)</f>
        <v>3</v>
      </c>
      <c r="N10" s="109">
        <f t="shared" ref="N10" si="10">IF(N9=0,"-",N9-N7)</f>
        <v>-3</v>
      </c>
      <c r="O10" s="109">
        <f t="shared" ref="O10" si="11">IF(O9=0,"-",O9-O7)</f>
        <v>4</v>
      </c>
      <c r="P10" s="109">
        <f t="shared" ref="P10" si="12">IF(P9=0,"-",P9-P7)</f>
        <v>1</v>
      </c>
    </row>
    <row r="11" spans="2:16" s="81" customFormat="1" ht="15" customHeight="1" x14ac:dyDescent="0.15">
      <c r="B11" s="324"/>
      <c r="C11" s="325">
        <v>7</v>
      </c>
      <c r="D11" s="330">
        <v>2764</v>
      </c>
      <c r="E11" s="330">
        <v>259</v>
      </c>
      <c r="F11" s="330">
        <v>20</v>
      </c>
      <c r="G11" s="330">
        <v>3043</v>
      </c>
      <c r="H11" s="330">
        <v>2804</v>
      </c>
      <c r="I11" s="330">
        <v>72</v>
      </c>
      <c r="J11" s="330">
        <v>2876</v>
      </c>
      <c r="K11" s="330">
        <v>2769</v>
      </c>
      <c r="L11" s="330">
        <v>210</v>
      </c>
      <c r="M11" s="330">
        <v>2979</v>
      </c>
      <c r="N11" s="330">
        <v>5573</v>
      </c>
      <c r="O11" s="330">
        <v>282</v>
      </c>
      <c r="P11" s="330">
        <v>5855</v>
      </c>
    </row>
    <row r="12" spans="2:16" s="81" customFormat="1" ht="15" customHeight="1" x14ac:dyDescent="0.15">
      <c r="B12" s="327"/>
      <c r="C12" s="328" t="s">
        <v>94</v>
      </c>
      <c r="D12" s="109">
        <f>IF(D11=0,"-",D11-D9)</f>
        <v>-3</v>
      </c>
      <c r="E12" s="109">
        <f t="shared" ref="E12" si="13">IF(E11=0,"-",E11-E9)</f>
        <v>0</v>
      </c>
      <c r="F12" s="109">
        <f t="shared" ref="F12" si="14">IF(F11=0,"-",F11-F9)</f>
        <v>1</v>
      </c>
      <c r="G12" s="109">
        <f t="shared" ref="G12" si="15">IF(G11=0,"-",G11-G9)</f>
        <v>-2</v>
      </c>
      <c r="H12" s="109">
        <f t="shared" ref="H12" si="16">IF(H11=0,"-",H11-H9)</f>
        <v>-6</v>
      </c>
      <c r="I12" s="109">
        <f t="shared" ref="I12" si="17">IF(I11=0,"-",I11-I9)</f>
        <v>2</v>
      </c>
      <c r="J12" s="109">
        <f t="shared" ref="J12" si="18">IF(J11=0,"-",J11-J9)</f>
        <v>-4</v>
      </c>
      <c r="K12" s="109">
        <f t="shared" ref="K12" si="19">IF(K11=0,"-",K11-K9)</f>
        <v>-1</v>
      </c>
      <c r="L12" s="109">
        <f t="shared" ref="L12" si="20">IF(L11=0,"-",L11-L9)</f>
        <v>-1</v>
      </c>
      <c r="M12" s="109">
        <f t="shared" ref="M12" si="21">IF(M11=0,"-",M11-M9)</f>
        <v>-2</v>
      </c>
      <c r="N12" s="109">
        <f t="shared" ref="N12" si="22">IF(N11=0,"-",N11-N9)</f>
        <v>-7</v>
      </c>
      <c r="O12" s="109">
        <f t="shared" ref="O12" si="23">IF(O11=0,"-",O11-O9)</f>
        <v>1</v>
      </c>
      <c r="P12" s="109">
        <f t="shared" ref="P12" si="24">IF(P11=0,"-",P11-P9)</f>
        <v>-6</v>
      </c>
    </row>
    <row r="13" spans="2:16" ht="15" customHeight="1" x14ac:dyDescent="0.15">
      <c r="B13" s="331"/>
      <c r="C13" s="332">
        <v>8</v>
      </c>
      <c r="D13" s="330">
        <v>2767</v>
      </c>
      <c r="E13" s="330">
        <v>272</v>
      </c>
      <c r="F13" s="330">
        <v>20</v>
      </c>
      <c r="G13" s="330">
        <v>3059</v>
      </c>
      <c r="H13" s="330">
        <v>2800</v>
      </c>
      <c r="I13" s="330">
        <v>73</v>
      </c>
      <c r="J13" s="330">
        <v>2873</v>
      </c>
      <c r="K13" s="330">
        <v>2773</v>
      </c>
      <c r="L13" s="330">
        <v>222</v>
      </c>
      <c r="M13" s="330">
        <v>2995</v>
      </c>
      <c r="N13" s="330">
        <v>5573</v>
      </c>
      <c r="O13" s="330">
        <v>295</v>
      </c>
      <c r="P13" s="330">
        <v>5868</v>
      </c>
    </row>
    <row r="14" spans="2:16" ht="15" customHeight="1" x14ac:dyDescent="0.15">
      <c r="B14" s="333"/>
      <c r="C14" s="328" t="s">
        <v>94</v>
      </c>
      <c r="D14" s="109">
        <f>IF(D13=0,"-",D13-D11)</f>
        <v>3</v>
      </c>
      <c r="E14" s="109">
        <f t="shared" ref="E14" si="25">IF(E13=0,"-",E13-E11)</f>
        <v>13</v>
      </c>
      <c r="F14" s="109">
        <f t="shared" ref="F14" si="26">IF(F13=0,"-",F13-F11)</f>
        <v>0</v>
      </c>
      <c r="G14" s="109">
        <f t="shared" ref="G14" si="27">IF(G13=0,"-",G13-G11)</f>
        <v>16</v>
      </c>
      <c r="H14" s="109">
        <f t="shared" ref="H14" si="28">IF(H13=0,"-",H13-H11)</f>
        <v>-4</v>
      </c>
      <c r="I14" s="109">
        <f t="shared" ref="I14" si="29">IF(I13=0,"-",I13-I11)</f>
        <v>1</v>
      </c>
      <c r="J14" s="109">
        <f t="shared" ref="J14" si="30">IF(J13=0,"-",J13-J11)</f>
        <v>-3</v>
      </c>
      <c r="K14" s="109">
        <f t="shared" ref="K14" si="31">IF(K13=0,"-",K13-K11)</f>
        <v>4</v>
      </c>
      <c r="L14" s="109">
        <f t="shared" ref="L14" si="32">IF(L13=0,"-",L13-L11)</f>
        <v>12</v>
      </c>
      <c r="M14" s="109">
        <f t="shared" ref="M14" si="33">IF(M13=0,"-",M13-M11)</f>
        <v>16</v>
      </c>
      <c r="N14" s="109">
        <f t="shared" ref="N14" si="34">IF(N13=0,"-",N13-N11)</f>
        <v>0</v>
      </c>
      <c r="O14" s="109">
        <f t="shared" ref="O14" si="35">IF(O13=0,"-",O13-O11)</f>
        <v>13</v>
      </c>
      <c r="P14" s="109">
        <f t="shared" ref="P14" si="36">IF(P13=0,"-",P13-P11)</f>
        <v>13</v>
      </c>
    </row>
    <row r="15" spans="2:16" ht="15" customHeight="1" x14ac:dyDescent="0.15">
      <c r="B15" s="331"/>
      <c r="C15" s="332">
        <v>9</v>
      </c>
      <c r="D15" s="330">
        <v>2764</v>
      </c>
      <c r="E15" s="330">
        <v>267</v>
      </c>
      <c r="F15" s="330">
        <v>20</v>
      </c>
      <c r="G15" s="330">
        <v>3051</v>
      </c>
      <c r="H15" s="330">
        <v>2795</v>
      </c>
      <c r="I15" s="330">
        <v>73</v>
      </c>
      <c r="J15" s="330">
        <v>2868</v>
      </c>
      <c r="K15" s="330">
        <v>2767</v>
      </c>
      <c r="L15" s="330">
        <v>217</v>
      </c>
      <c r="M15" s="330">
        <v>2984</v>
      </c>
      <c r="N15" s="330">
        <v>5562</v>
      </c>
      <c r="O15" s="330">
        <v>290</v>
      </c>
      <c r="P15" s="330">
        <v>5852</v>
      </c>
    </row>
    <row r="16" spans="2:16" ht="15" customHeight="1" x14ac:dyDescent="0.15">
      <c r="B16" s="333"/>
      <c r="C16" s="328" t="s">
        <v>94</v>
      </c>
      <c r="D16" s="109">
        <f>IF(D15=0,"-",D15-D13)</f>
        <v>-3</v>
      </c>
      <c r="E16" s="109">
        <f t="shared" ref="E16" si="37">IF(E15=0,"-",E15-E13)</f>
        <v>-5</v>
      </c>
      <c r="F16" s="109">
        <f t="shared" ref="F16" si="38">IF(F15=0,"-",F15-F13)</f>
        <v>0</v>
      </c>
      <c r="G16" s="109">
        <f t="shared" ref="G16" si="39">IF(G15=0,"-",G15-G13)</f>
        <v>-8</v>
      </c>
      <c r="H16" s="109">
        <f t="shared" ref="H16" si="40">IF(H15=0,"-",H15-H13)</f>
        <v>-5</v>
      </c>
      <c r="I16" s="109">
        <f t="shared" ref="I16" si="41">IF(I15=0,"-",I15-I13)</f>
        <v>0</v>
      </c>
      <c r="J16" s="109">
        <f t="shared" ref="J16" si="42">IF(J15=0,"-",J15-J13)</f>
        <v>-5</v>
      </c>
      <c r="K16" s="109">
        <f t="shared" ref="K16" si="43">IF(K15=0,"-",K15-K13)</f>
        <v>-6</v>
      </c>
      <c r="L16" s="109">
        <f t="shared" ref="L16" si="44">IF(L15=0,"-",L15-L13)</f>
        <v>-5</v>
      </c>
      <c r="M16" s="109">
        <f t="shared" ref="M16" si="45">IF(M15=0,"-",M15-M13)</f>
        <v>-11</v>
      </c>
      <c r="N16" s="109">
        <f t="shared" ref="N16" si="46">IF(N15=0,"-",N15-N13)</f>
        <v>-11</v>
      </c>
      <c r="O16" s="109">
        <f t="shared" ref="O16" si="47">IF(O15=0,"-",O15-O13)</f>
        <v>-5</v>
      </c>
      <c r="P16" s="109">
        <f t="shared" ref="P16" si="48">IF(P15=0,"-",P15-P13)</f>
        <v>-16</v>
      </c>
    </row>
    <row r="17" spans="2:16" ht="15" customHeight="1" x14ac:dyDescent="0.15">
      <c r="B17" s="331"/>
      <c r="C17" s="332">
        <v>10</v>
      </c>
      <c r="D17" s="330">
        <v>2760</v>
      </c>
      <c r="E17" s="330">
        <v>277</v>
      </c>
      <c r="F17" s="330">
        <v>20</v>
      </c>
      <c r="G17" s="330">
        <v>3057</v>
      </c>
      <c r="H17" s="330">
        <v>2790</v>
      </c>
      <c r="I17" s="330">
        <v>78</v>
      </c>
      <c r="J17" s="330">
        <v>2868</v>
      </c>
      <c r="K17" s="330">
        <v>2761</v>
      </c>
      <c r="L17" s="330">
        <v>222</v>
      </c>
      <c r="M17" s="330">
        <v>2983</v>
      </c>
      <c r="N17" s="330">
        <v>5551</v>
      </c>
      <c r="O17" s="330">
        <v>300</v>
      </c>
      <c r="P17" s="330">
        <v>5851</v>
      </c>
    </row>
    <row r="18" spans="2:16" ht="15" customHeight="1" x14ac:dyDescent="0.15">
      <c r="B18" s="333"/>
      <c r="C18" s="328" t="s">
        <v>94</v>
      </c>
      <c r="D18" s="109">
        <f>IF(D17=0,"-",D17-D15)</f>
        <v>-4</v>
      </c>
      <c r="E18" s="109">
        <f t="shared" ref="E18" si="49">IF(E17=0,"-",E17-E15)</f>
        <v>10</v>
      </c>
      <c r="F18" s="109">
        <f t="shared" ref="F18" si="50">IF(F17=0,"-",F17-F15)</f>
        <v>0</v>
      </c>
      <c r="G18" s="109">
        <f t="shared" ref="G18" si="51">IF(G17=0,"-",G17-G15)</f>
        <v>6</v>
      </c>
      <c r="H18" s="109">
        <f t="shared" ref="H18" si="52">IF(H17=0,"-",H17-H15)</f>
        <v>-5</v>
      </c>
      <c r="I18" s="109">
        <f t="shared" ref="I18" si="53">IF(I17=0,"-",I17-I15)</f>
        <v>5</v>
      </c>
      <c r="J18" s="109">
        <f t="shared" ref="J18" si="54">IF(J17=0,"-",J17-J15)</f>
        <v>0</v>
      </c>
      <c r="K18" s="109">
        <f t="shared" ref="K18" si="55">IF(K17=0,"-",K17-K15)</f>
        <v>-6</v>
      </c>
      <c r="L18" s="109">
        <f t="shared" ref="L18" si="56">IF(L17=0,"-",L17-L15)</f>
        <v>5</v>
      </c>
      <c r="M18" s="109">
        <f t="shared" ref="M18" si="57">IF(M17=0,"-",M17-M15)</f>
        <v>-1</v>
      </c>
      <c r="N18" s="109">
        <f t="shared" ref="N18" si="58">IF(N17=0,"-",N17-N15)</f>
        <v>-11</v>
      </c>
      <c r="O18" s="109">
        <f t="shared" ref="O18" si="59">IF(O17=0,"-",O17-O15)</f>
        <v>10</v>
      </c>
      <c r="P18" s="109">
        <f t="shared" ref="P18" si="60">IF(P17=0,"-",P17-P15)</f>
        <v>-1</v>
      </c>
    </row>
    <row r="19" spans="2:16" s="81" customFormat="1" ht="15" customHeight="1" x14ac:dyDescent="0.15">
      <c r="B19" s="324"/>
      <c r="C19" s="325">
        <v>11</v>
      </c>
      <c r="D19" s="330">
        <v>2765</v>
      </c>
      <c r="E19" s="330">
        <v>272</v>
      </c>
      <c r="F19" s="330">
        <v>20</v>
      </c>
      <c r="G19" s="330">
        <v>3057</v>
      </c>
      <c r="H19" s="330">
        <v>2783</v>
      </c>
      <c r="I19" s="330">
        <v>77</v>
      </c>
      <c r="J19" s="330">
        <v>2860</v>
      </c>
      <c r="K19" s="330">
        <v>2761</v>
      </c>
      <c r="L19" s="330">
        <v>218</v>
      </c>
      <c r="M19" s="330">
        <v>2979</v>
      </c>
      <c r="N19" s="330">
        <v>5544</v>
      </c>
      <c r="O19" s="330">
        <v>295</v>
      </c>
      <c r="P19" s="330">
        <v>5839</v>
      </c>
    </row>
    <row r="20" spans="2:16" s="81" customFormat="1" ht="15" customHeight="1" x14ac:dyDescent="0.15">
      <c r="B20" s="327"/>
      <c r="C20" s="328" t="s">
        <v>94</v>
      </c>
      <c r="D20" s="109">
        <f>IF(D19=0,"-",D19-D17)</f>
        <v>5</v>
      </c>
      <c r="E20" s="109">
        <f t="shared" ref="E20" si="61">IF(E19=0,"-",E19-E17)</f>
        <v>-5</v>
      </c>
      <c r="F20" s="109">
        <f t="shared" ref="F20" si="62">IF(F19=0,"-",F19-F17)</f>
        <v>0</v>
      </c>
      <c r="G20" s="109">
        <f t="shared" ref="G20" si="63">IF(G19=0,"-",G19-G17)</f>
        <v>0</v>
      </c>
      <c r="H20" s="109">
        <f t="shared" ref="H20" si="64">IF(H19=0,"-",H19-H17)</f>
        <v>-7</v>
      </c>
      <c r="I20" s="109">
        <f t="shared" ref="I20" si="65">IF(I19=0,"-",I19-I17)</f>
        <v>-1</v>
      </c>
      <c r="J20" s="109">
        <f t="shared" ref="J20" si="66">IF(J19=0,"-",J19-J17)</f>
        <v>-8</v>
      </c>
      <c r="K20" s="109">
        <f t="shared" ref="K20" si="67">IF(K19=0,"-",K19-K17)</f>
        <v>0</v>
      </c>
      <c r="L20" s="109">
        <f t="shared" ref="L20" si="68">IF(L19=0,"-",L19-L17)</f>
        <v>-4</v>
      </c>
      <c r="M20" s="109">
        <f t="shared" ref="M20" si="69">IF(M19=0,"-",M19-M17)</f>
        <v>-4</v>
      </c>
      <c r="N20" s="109">
        <f t="shared" ref="N20" si="70">IF(N19=0,"-",N19-N17)</f>
        <v>-7</v>
      </c>
      <c r="O20" s="109">
        <f t="shared" ref="O20" si="71">IF(O19=0,"-",O19-O17)</f>
        <v>-5</v>
      </c>
      <c r="P20" s="109">
        <f t="shared" ref="P20" si="72">IF(P19=0,"-",P19-P17)</f>
        <v>-12</v>
      </c>
    </row>
    <row r="21" spans="2:16" s="97" customFormat="1" ht="15" customHeight="1" x14ac:dyDescent="0.15">
      <c r="B21" s="334"/>
      <c r="C21" s="335">
        <v>12</v>
      </c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</row>
    <row r="22" spans="2:16" ht="15" customHeight="1" x14ac:dyDescent="0.15">
      <c r="B22" s="333"/>
      <c r="C22" s="328" t="s">
        <v>94</v>
      </c>
      <c r="D22" s="109" t="str">
        <f>IF(D21=0,"-",D21-D19)</f>
        <v>-</v>
      </c>
      <c r="E22" s="109" t="str">
        <f t="shared" ref="E22" si="73">IF(E21=0,"-",E21-E19)</f>
        <v>-</v>
      </c>
      <c r="F22" s="109" t="str">
        <f t="shared" ref="F22" si="74">IF(F21=0,"-",F21-F19)</f>
        <v>-</v>
      </c>
      <c r="G22" s="109" t="str">
        <f t="shared" ref="G22" si="75">IF(G21=0,"-",G21-G19)</f>
        <v>-</v>
      </c>
      <c r="H22" s="109" t="str">
        <f t="shared" ref="H22" si="76">IF(H21=0,"-",H21-H19)</f>
        <v>-</v>
      </c>
      <c r="I22" s="109" t="str">
        <f t="shared" ref="I22" si="77">IF(I21=0,"-",I21-I19)</f>
        <v>-</v>
      </c>
      <c r="J22" s="109" t="str">
        <f t="shared" ref="J22" si="78">IF(J21=0,"-",J21-J19)</f>
        <v>-</v>
      </c>
      <c r="K22" s="109" t="str">
        <f t="shared" ref="K22" si="79">IF(K21=0,"-",K21-K19)</f>
        <v>-</v>
      </c>
      <c r="L22" s="109" t="str">
        <f t="shared" ref="L22" si="80">IF(L21=0,"-",L21-L19)</f>
        <v>-</v>
      </c>
      <c r="M22" s="109" t="str">
        <f t="shared" ref="M22" si="81">IF(M21=0,"-",M21-M19)</f>
        <v>-</v>
      </c>
      <c r="N22" s="109" t="str">
        <f t="shared" ref="N22" si="82">IF(N21=0,"-",N21-N19)</f>
        <v>-</v>
      </c>
      <c r="O22" s="109" t="str">
        <f t="shared" ref="O22" si="83">IF(O21=0,"-",O21-O19)</f>
        <v>-</v>
      </c>
      <c r="P22" s="109" t="str">
        <f t="shared" ref="P22" si="84">IF(P21=0,"-",P21-P19)</f>
        <v>-</v>
      </c>
    </row>
    <row r="23" spans="2:16" s="81" customFormat="1" ht="15" customHeight="1" x14ac:dyDescent="0.15">
      <c r="B23" s="324"/>
      <c r="C23" s="325">
        <v>1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</row>
    <row r="24" spans="2:16" ht="15" customHeight="1" x14ac:dyDescent="0.15">
      <c r="B24" s="327"/>
      <c r="C24" s="328" t="s">
        <v>94</v>
      </c>
      <c r="D24" s="109" t="str">
        <f>IF(D23=0,"-",D23-D21)</f>
        <v>-</v>
      </c>
      <c r="E24" s="109" t="str">
        <f t="shared" ref="E24" si="85">IF(E23=0,"-",E23-E21)</f>
        <v>-</v>
      </c>
      <c r="F24" s="109" t="str">
        <f t="shared" ref="F24" si="86">IF(F23=0,"-",F23-F21)</f>
        <v>-</v>
      </c>
      <c r="G24" s="109" t="str">
        <f t="shared" ref="G24" si="87">IF(G23=0,"-",G23-G21)</f>
        <v>-</v>
      </c>
      <c r="H24" s="109" t="str">
        <f t="shared" ref="H24" si="88">IF(H23=0,"-",H23-H21)</f>
        <v>-</v>
      </c>
      <c r="I24" s="109" t="str">
        <f t="shared" ref="I24" si="89">IF(I23=0,"-",I23-I21)</f>
        <v>-</v>
      </c>
      <c r="J24" s="109" t="str">
        <f t="shared" ref="J24" si="90">IF(J23=0,"-",J23-J21)</f>
        <v>-</v>
      </c>
      <c r="K24" s="109" t="str">
        <f t="shared" ref="K24" si="91">IF(K23=0,"-",K23-K21)</f>
        <v>-</v>
      </c>
      <c r="L24" s="109" t="str">
        <f t="shared" ref="L24" si="92">IF(L23=0,"-",L23-L21)</f>
        <v>-</v>
      </c>
      <c r="M24" s="109" t="str">
        <f t="shared" ref="M24" si="93">IF(M23=0,"-",M23-M21)</f>
        <v>-</v>
      </c>
      <c r="N24" s="109" t="str">
        <f t="shared" ref="N24" si="94">IF(N23=0,"-",N23-N21)</f>
        <v>-</v>
      </c>
      <c r="O24" s="109" t="str">
        <f t="shared" ref="O24" si="95">IF(O23=0,"-",O23-O21)</f>
        <v>-</v>
      </c>
      <c r="P24" s="109" t="str">
        <f t="shared" ref="P24" si="96">IF(P23=0,"-",P23-P21)</f>
        <v>-</v>
      </c>
    </row>
    <row r="25" spans="2:16" s="81" customFormat="1" ht="15" customHeight="1" x14ac:dyDescent="0.15">
      <c r="B25" s="324"/>
      <c r="C25" s="325">
        <v>2</v>
      </c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</row>
    <row r="26" spans="2:16" ht="15" customHeight="1" x14ac:dyDescent="0.15">
      <c r="B26" s="333"/>
      <c r="C26" s="328" t="s">
        <v>94</v>
      </c>
      <c r="D26" s="109" t="str">
        <f>IF(D25=0,"-",D25-D23)</f>
        <v>-</v>
      </c>
      <c r="E26" s="109" t="str">
        <f t="shared" ref="E26" si="97">IF(E25=0,"-",E25-E23)</f>
        <v>-</v>
      </c>
      <c r="F26" s="109" t="str">
        <f t="shared" ref="F26" si="98">IF(F25=0,"-",F25-F23)</f>
        <v>-</v>
      </c>
      <c r="G26" s="109" t="str">
        <f t="shared" ref="G26" si="99">IF(G25=0,"-",G25-G23)</f>
        <v>-</v>
      </c>
      <c r="H26" s="109" t="str">
        <f t="shared" ref="H26" si="100">IF(H25=0,"-",H25-H23)</f>
        <v>-</v>
      </c>
      <c r="I26" s="109" t="str">
        <f t="shared" ref="I26" si="101">IF(I25=0,"-",I25-I23)</f>
        <v>-</v>
      </c>
      <c r="J26" s="109" t="str">
        <f t="shared" ref="J26" si="102">IF(J25=0,"-",J25-J23)</f>
        <v>-</v>
      </c>
      <c r="K26" s="109" t="str">
        <f t="shared" ref="K26" si="103">IF(K25=0,"-",K25-K23)</f>
        <v>-</v>
      </c>
      <c r="L26" s="109" t="str">
        <f t="shared" ref="L26" si="104">IF(L25=0,"-",L25-L23)</f>
        <v>-</v>
      </c>
      <c r="M26" s="109" t="str">
        <f t="shared" ref="M26" si="105">IF(M25=0,"-",M25-M23)</f>
        <v>-</v>
      </c>
      <c r="N26" s="109" t="str">
        <f t="shared" ref="N26" si="106">IF(N25=0,"-",N25-N23)</f>
        <v>-</v>
      </c>
      <c r="O26" s="109" t="str">
        <f t="shared" ref="O26" si="107">IF(O25=0,"-",O25-O23)</f>
        <v>-</v>
      </c>
      <c r="P26" s="109" t="str">
        <f t="shared" ref="P26" si="108">IF(P25=0,"-",P25-P23)</f>
        <v>-</v>
      </c>
    </row>
    <row r="27" spans="2:16" ht="15" customHeight="1" x14ac:dyDescent="0.15">
      <c r="B27" s="331"/>
      <c r="C27" s="332">
        <v>3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2:16" ht="15" customHeight="1" x14ac:dyDescent="0.15">
      <c r="B28" s="333"/>
      <c r="C28" s="328" t="s">
        <v>94</v>
      </c>
      <c r="D28" s="109" t="str">
        <f>IF(D27=0,"-",D27-D25)</f>
        <v>-</v>
      </c>
      <c r="E28" s="109" t="str">
        <f t="shared" ref="E28" si="109">IF(E27=0,"-",E27-E25)</f>
        <v>-</v>
      </c>
      <c r="F28" s="109" t="str">
        <f t="shared" ref="F28" si="110">IF(F27=0,"-",F27-F25)</f>
        <v>-</v>
      </c>
      <c r="G28" s="109" t="str">
        <f t="shared" ref="G28" si="111">IF(G27=0,"-",G27-G25)</f>
        <v>-</v>
      </c>
      <c r="H28" s="109" t="str">
        <f t="shared" ref="H28" si="112">IF(H27=0,"-",H27-H25)</f>
        <v>-</v>
      </c>
      <c r="I28" s="109" t="str">
        <f t="shared" ref="I28" si="113">IF(I27=0,"-",I27-I25)</f>
        <v>-</v>
      </c>
      <c r="J28" s="109" t="str">
        <f t="shared" ref="J28" si="114">IF(J27=0,"-",J27-J25)</f>
        <v>-</v>
      </c>
      <c r="K28" s="109" t="str">
        <f t="shared" ref="K28" si="115">IF(K27=0,"-",K27-K25)</f>
        <v>-</v>
      </c>
      <c r="L28" s="109" t="str">
        <f t="shared" ref="L28" si="116">IF(L27=0,"-",L27-L25)</f>
        <v>-</v>
      </c>
      <c r="M28" s="109" t="str">
        <f t="shared" ref="M28" si="117">IF(M27=0,"-",M27-M25)</f>
        <v>-</v>
      </c>
      <c r="N28" s="109" t="str">
        <f t="shared" ref="N28" si="118">IF(N27=0,"-",N27-N25)</f>
        <v>-</v>
      </c>
      <c r="O28" s="109" t="str">
        <f t="shared" ref="O28" si="119">IF(O27=0,"-",O27-O25)</f>
        <v>-</v>
      </c>
      <c r="P28" s="109" t="str">
        <f t="shared" ref="P28" si="120">IF(P27=0,"-",P27-P25)</f>
        <v>-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254</v>
      </c>
    </row>
    <row r="2" spans="2:16" ht="16.5" customHeight="1" x14ac:dyDescent="0.15">
      <c r="B2" s="344" t="s">
        <v>93</v>
      </c>
      <c r="C2" s="344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44"/>
      <c r="C3" s="344"/>
      <c r="D3" s="345"/>
      <c r="E3" s="345"/>
      <c r="F3" s="345"/>
      <c r="G3" s="345"/>
      <c r="H3" s="345" t="s">
        <v>1</v>
      </c>
      <c r="I3" s="345"/>
      <c r="J3" s="345"/>
      <c r="K3" s="345" t="s">
        <v>2</v>
      </c>
      <c r="L3" s="345"/>
      <c r="M3" s="345"/>
      <c r="N3" s="345" t="s">
        <v>4</v>
      </c>
      <c r="O3" s="345"/>
      <c r="P3" s="345"/>
    </row>
    <row r="4" spans="2:16" ht="15" customHeight="1" x14ac:dyDescent="0.15">
      <c r="B4" s="344"/>
      <c r="C4" s="34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1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1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1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1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1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1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1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1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1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1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1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1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1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1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1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1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1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1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1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1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1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1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1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15">
      <c r="A52" s="349" t="s">
        <v>48</v>
      </c>
      <c r="B52" s="350"/>
      <c r="C52" s="350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15">
      <c r="A53" s="370" t="s">
        <v>49</v>
      </c>
      <c r="B53" s="371"/>
      <c r="C53" s="371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135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1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1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1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1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1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1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1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1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1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1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1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1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1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1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1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1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1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1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1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15">
      <c r="A50" s="349" t="s">
        <v>49</v>
      </c>
      <c r="B50" s="350"/>
      <c r="C50" s="350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15">
      <c r="A50" s="349" t="s">
        <v>49</v>
      </c>
      <c r="B50" s="350"/>
      <c r="C50" s="350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15">
      <c r="A50" s="349" t="s">
        <v>49</v>
      </c>
      <c r="B50" s="350"/>
      <c r="C50" s="350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15">
      <c r="A50" s="349" t="s">
        <v>49</v>
      </c>
      <c r="B50" s="350"/>
      <c r="C50" s="350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15">
      <c r="A50" s="349" t="s">
        <v>49</v>
      </c>
      <c r="B50" s="350"/>
      <c r="C50" s="350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15">
      <c r="A50" s="349" t="s">
        <v>49</v>
      </c>
      <c r="B50" s="350"/>
      <c r="C50" s="350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15">
      <c r="A50" s="349" t="s">
        <v>49</v>
      </c>
      <c r="B50" s="350"/>
      <c r="C50" s="350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140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15">
      <c r="A50" s="349" t="s">
        <v>49</v>
      </c>
      <c r="B50" s="350"/>
      <c r="C50" s="350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265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15">
      <c r="A50" s="349" t="s">
        <v>49</v>
      </c>
      <c r="B50" s="350"/>
      <c r="C50" s="350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15">
      <c r="A50" s="349" t="s">
        <v>49</v>
      </c>
      <c r="B50" s="350"/>
      <c r="C50" s="350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1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15">
      <c r="A50" s="349" t="s">
        <v>49</v>
      </c>
      <c r="B50" s="350"/>
      <c r="C50" s="350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1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15">
      <c r="A50" s="349" t="s">
        <v>49</v>
      </c>
      <c r="B50" s="350"/>
      <c r="C50" s="350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9" t="s">
        <v>49</v>
      </c>
      <c r="B50" s="350"/>
      <c r="C50" s="350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9" t="s">
        <v>49</v>
      </c>
      <c r="B50" s="350"/>
      <c r="C50" s="350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9" t="s">
        <v>49</v>
      </c>
      <c r="B50" s="350"/>
      <c r="C50" s="350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9" t="s">
        <v>49</v>
      </c>
      <c r="B50" s="350"/>
      <c r="C50" s="350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9" t="s">
        <v>49</v>
      </c>
      <c r="B50" s="350"/>
      <c r="C50" s="350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9" t="s">
        <v>49</v>
      </c>
      <c r="B50" s="350"/>
      <c r="C50" s="350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9" t="s">
        <v>49</v>
      </c>
      <c r="B50" s="350"/>
      <c r="C50" s="350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9" t="s">
        <v>49</v>
      </c>
      <c r="B50" s="350"/>
      <c r="C50" s="350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9" t="s">
        <v>49</v>
      </c>
      <c r="B50" s="350"/>
      <c r="C50" s="350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9" t="s">
        <v>49</v>
      </c>
      <c r="B50" s="350"/>
      <c r="C50" s="350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9" t="s">
        <v>49</v>
      </c>
      <c r="B50" s="350"/>
      <c r="C50" s="350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122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1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1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1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1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1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1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1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1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1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1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1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1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1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1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1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1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1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1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1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1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1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1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3.5" x14ac:dyDescent="0.15"/>
  <sheetData>
    <row r="1" spans="1:14" ht="17.25" x14ac:dyDescent="0.15">
      <c r="B1" s="67" t="s">
        <v>122</v>
      </c>
    </row>
    <row r="2" spans="1:14" ht="17.25" x14ac:dyDescent="0.15">
      <c r="A2" s="372" t="s">
        <v>91</v>
      </c>
      <c r="B2" s="374" t="s">
        <v>3</v>
      </c>
      <c r="C2" s="374"/>
      <c r="D2" s="374"/>
      <c r="E2" s="374"/>
      <c r="F2" s="374" t="s">
        <v>92</v>
      </c>
      <c r="G2" s="374"/>
      <c r="H2" s="374"/>
      <c r="I2" s="374"/>
      <c r="J2" s="374"/>
      <c r="K2" s="374"/>
      <c r="L2" s="374"/>
      <c r="M2" s="374"/>
      <c r="N2" s="374"/>
    </row>
    <row r="3" spans="1:14" ht="17.25" x14ac:dyDescent="0.15">
      <c r="A3" s="373"/>
      <c r="B3" s="374"/>
      <c r="C3" s="374"/>
      <c r="D3" s="374"/>
      <c r="E3" s="374"/>
      <c r="F3" s="374" t="s">
        <v>1</v>
      </c>
      <c r="G3" s="374"/>
      <c r="H3" s="374"/>
      <c r="I3" s="374" t="s">
        <v>2</v>
      </c>
      <c r="J3" s="374"/>
      <c r="K3" s="374"/>
      <c r="L3" s="374" t="s">
        <v>4</v>
      </c>
      <c r="M3" s="374"/>
      <c r="N3" s="374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1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1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1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1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1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1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1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1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1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1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1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1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1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1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1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1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1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1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1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1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1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1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1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15">
      <c r="A50" s="349" t="s">
        <v>49</v>
      </c>
      <c r="B50" s="350"/>
      <c r="C50" s="350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15">
      <c r="A50" s="349" t="s">
        <v>49</v>
      </c>
      <c r="B50" s="350"/>
      <c r="C50" s="350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15">
      <c r="A50" s="349" t="s">
        <v>49</v>
      </c>
      <c r="B50" s="350"/>
      <c r="C50" s="350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1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1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1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1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1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1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1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1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1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1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1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1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1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1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1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1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1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1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1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1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1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1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1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1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1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1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1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1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1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1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1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1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1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1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1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1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1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1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1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1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15">
      <c r="A50" s="349" t="s">
        <v>49</v>
      </c>
      <c r="B50" s="350"/>
      <c r="C50" s="350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15">
      <c r="A50" s="349" t="s">
        <v>49</v>
      </c>
      <c r="B50" s="350"/>
      <c r="C50" s="350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130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15">
      <c r="A50" s="349" t="s">
        <v>49</v>
      </c>
      <c r="B50" s="350"/>
      <c r="C50" s="350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15">
      <c r="A50" s="349" t="s">
        <v>49</v>
      </c>
      <c r="B50" s="350"/>
      <c r="C50" s="350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15">
      <c r="A50" s="349" t="s">
        <v>49</v>
      </c>
      <c r="B50" s="350"/>
      <c r="C50" s="350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1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15">
      <c r="A49" s="352" t="s">
        <v>48</v>
      </c>
      <c r="B49" s="353"/>
      <c r="C49" s="353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15">
      <c r="A50" s="349" t="s">
        <v>49</v>
      </c>
      <c r="B50" s="350"/>
      <c r="C50" s="350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15">
      <c r="A50" s="349" t="s">
        <v>49</v>
      </c>
      <c r="B50" s="350"/>
      <c r="C50" s="350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15">
      <c r="A50" s="349" t="s">
        <v>49</v>
      </c>
      <c r="B50" s="350"/>
      <c r="C50" s="350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15">
      <c r="A50" s="349" t="s">
        <v>49</v>
      </c>
      <c r="B50" s="350"/>
      <c r="C50" s="350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15">
      <c r="A50" s="349" t="s">
        <v>49</v>
      </c>
      <c r="B50" s="350"/>
      <c r="C50" s="350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3.5" x14ac:dyDescent="0.15"/>
  <sheetData>
    <row r="1" spans="1:14" ht="17.25" x14ac:dyDescent="0.15">
      <c r="B1" s="67" t="s">
        <v>106</v>
      </c>
    </row>
    <row r="2" spans="1:14" ht="17.25" x14ac:dyDescent="0.15">
      <c r="A2" s="372" t="s">
        <v>91</v>
      </c>
      <c r="B2" s="374" t="s">
        <v>3</v>
      </c>
      <c r="C2" s="374"/>
      <c r="D2" s="374"/>
      <c r="E2" s="374"/>
      <c r="F2" s="374" t="s">
        <v>92</v>
      </c>
      <c r="G2" s="374"/>
      <c r="H2" s="374"/>
      <c r="I2" s="374"/>
      <c r="J2" s="374"/>
      <c r="K2" s="374"/>
      <c r="L2" s="374"/>
      <c r="M2" s="374"/>
      <c r="N2" s="374"/>
    </row>
    <row r="3" spans="1:14" ht="17.25" x14ac:dyDescent="0.15">
      <c r="A3" s="373"/>
      <c r="B3" s="374"/>
      <c r="C3" s="374"/>
      <c r="D3" s="374"/>
      <c r="E3" s="374"/>
      <c r="F3" s="374" t="s">
        <v>1</v>
      </c>
      <c r="G3" s="374"/>
      <c r="H3" s="374"/>
      <c r="I3" s="374" t="s">
        <v>2</v>
      </c>
      <c r="J3" s="374"/>
      <c r="K3" s="374"/>
      <c r="L3" s="374" t="s">
        <v>4</v>
      </c>
      <c r="M3" s="374"/>
      <c r="N3" s="374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1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1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1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1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1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1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1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1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1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1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1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1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1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1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1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1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1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1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1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1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1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1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1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1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120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15">
      <c r="A50" s="349" t="s">
        <v>49</v>
      </c>
      <c r="B50" s="350"/>
      <c r="C50" s="350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1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15">
      <c r="A50" s="349" t="s">
        <v>49</v>
      </c>
      <c r="B50" s="350"/>
      <c r="C50" s="350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1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15">
      <c r="A50" s="349" t="s">
        <v>49</v>
      </c>
      <c r="B50" s="350"/>
      <c r="C50" s="350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1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15">
      <c r="A50" s="349" t="s">
        <v>49</v>
      </c>
      <c r="B50" s="350"/>
      <c r="C50" s="350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1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15">
      <c r="A49" s="352" t="s">
        <v>48</v>
      </c>
      <c r="B49" s="353"/>
      <c r="C49" s="353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15">
      <c r="A50" s="349" t="s">
        <v>49</v>
      </c>
      <c r="B50" s="350"/>
      <c r="C50" s="350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15">
      <c r="A49" s="352" t="s">
        <v>48</v>
      </c>
      <c r="B49" s="353"/>
      <c r="C49" s="353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15">
      <c r="A50" s="349" t="s">
        <v>49</v>
      </c>
      <c r="B50" s="350"/>
      <c r="C50" s="350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15">
      <c r="A49" s="352" t="s">
        <v>48</v>
      </c>
      <c r="B49" s="353"/>
      <c r="C49" s="353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15">
      <c r="A50" s="349" t="s">
        <v>49</v>
      </c>
      <c r="B50" s="350"/>
      <c r="C50" s="350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1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15">
      <c r="A49" s="352" t="s">
        <v>48</v>
      </c>
      <c r="B49" s="353"/>
      <c r="C49" s="353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15">
      <c r="A50" s="349" t="s">
        <v>49</v>
      </c>
      <c r="B50" s="350"/>
      <c r="C50" s="350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110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15">
      <c r="A49" s="352" t="s">
        <v>48</v>
      </c>
      <c r="B49" s="353"/>
      <c r="C49" s="353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15">
      <c r="A50" s="349" t="s">
        <v>49</v>
      </c>
      <c r="B50" s="350"/>
      <c r="C50" s="350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109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15">
      <c r="A49" s="352" t="s">
        <v>49</v>
      </c>
      <c r="B49" s="353"/>
      <c r="C49" s="353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108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1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15">
      <c r="A49" s="352" t="s">
        <v>49</v>
      </c>
      <c r="B49" s="353"/>
      <c r="C49" s="353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105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15">
      <c r="A49" s="352" t="s">
        <v>49</v>
      </c>
      <c r="B49" s="353"/>
      <c r="C49" s="353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3.5" x14ac:dyDescent="0.15"/>
  <sheetData>
    <row r="1" spans="1:14" ht="17.25" x14ac:dyDescent="0.15">
      <c r="B1" s="67" t="s">
        <v>90</v>
      </c>
    </row>
    <row r="2" spans="1:14" ht="17.25" x14ac:dyDescent="0.15">
      <c r="A2" s="372" t="s">
        <v>91</v>
      </c>
      <c r="B2" s="374" t="s">
        <v>3</v>
      </c>
      <c r="C2" s="374"/>
      <c r="D2" s="374"/>
      <c r="E2" s="374"/>
      <c r="F2" s="374" t="s">
        <v>92</v>
      </c>
      <c r="G2" s="374"/>
      <c r="H2" s="374"/>
      <c r="I2" s="374"/>
      <c r="J2" s="374"/>
      <c r="K2" s="374"/>
      <c r="L2" s="374"/>
      <c r="M2" s="374"/>
      <c r="N2" s="374"/>
    </row>
    <row r="3" spans="1:14" ht="17.25" x14ac:dyDescent="0.15">
      <c r="A3" s="373"/>
      <c r="B3" s="374"/>
      <c r="C3" s="374"/>
      <c r="D3" s="374"/>
      <c r="E3" s="374"/>
      <c r="F3" s="374" t="s">
        <v>1</v>
      </c>
      <c r="G3" s="374"/>
      <c r="H3" s="374"/>
      <c r="I3" s="374" t="s">
        <v>2</v>
      </c>
      <c r="J3" s="374"/>
      <c r="K3" s="374"/>
      <c r="L3" s="374" t="s">
        <v>4</v>
      </c>
      <c r="M3" s="374"/>
      <c r="N3" s="374"/>
    </row>
    <row r="4" spans="1:14" x14ac:dyDescent="0.1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1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1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1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1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1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1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1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1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1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1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1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1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1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1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1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1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1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1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1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1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1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1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1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1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15">
      <c r="A49" s="352" t="s">
        <v>49</v>
      </c>
      <c r="B49" s="353"/>
      <c r="C49" s="353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15">
      <c r="A49" s="352" t="s">
        <v>49</v>
      </c>
      <c r="B49" s="353"/>
      <c r="C49" s="353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15">
      <c r="A49" s="352" t="s">
        <v>49</v>
      </c>
      <c r="B49" s="353"/>
      <c r="C49" s="353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15">
      <c r="A49" s="352" t="s">
        <v>49</v>
      </c>
      <c r="B49" s="353"/>
      <c r="C49" s="353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100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1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15">
      <c r="A49" s="352" t="s">
        <v>49</v>
      </c>
      <c r="B49" s="353"/>
      <c r="C49" s="353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1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15">
      <c r="A49" s="352" t="s">
        <v>49</v>
      </c>
      <c r="B49" s="353"/>
      <c r="C49" s="353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260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1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15">
      <c r="A49" s="352" t="s">
        <v>49</v>
      </c>
      <c r="B49" s="353"/>
      <c r="C49" s="353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15">
      <c r="A49" s="352" t="s">
        <v>49</v>
      </c>
      <c r="B49" s="353"/>
      <c r="C49" s="353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1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15">
      <c r="A49" s="352" t="s">
        <v>49</v>
      </c>
      <c r="B49" s="353"/>
      <c r="C49" s="353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95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1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15">
      <c r="A49" s="352" t="s">
        <v>49</v>
      </c>
      <c r="B49" s="353"/>
      <c r="C49" s="353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1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15">
      <c r="A49" s="352" t="s">
        <v>49</v>
      </c>
      <c r="B49" s="353"/>
      <c r="C49" s="353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1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1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15">
      <c r="A49" s="352" t="s">
        <v>49</v>
      </c>
      <c r="B49" s="353"/>
      <c r="C49" s="353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3.5" x14ac:dyDescent="0.15"/>
  <cols>
    <col min="1" max="1" width="9.5" style="21" bestFit="1" customWidth="1"/>
    <col min="2" max="12" width="6.25" style="22" customWidth="1"/>
    <col min="13" max="14" width="6.25" customWidth="1"/>
  </cols>
  <sheetData>
    <row r="1" spans="1:14" s="21" customFormat="1" ht="22.5" customHeight="1" x14ac:dyDescent="0.15">
      <c r="A1" s="378"/>
      <c r="B1" s="375" t="s">
        <v>74</v>
      </c>
      <c r="C1" s="375"/>
      <c r="D1" s="375"/>
      <c r="E1" s="375"/>
      <c r="F1" s="375" t="s">
        <v>1</v>
      </c>
      <c r="G1" s="375"/>
      <c r="H1" s="375"/>
      <c r="I1" s="375" t="s">
        <v>2</v>
      </c>
      <c r="J1" s="375"/>
      <c r="K1" s="375"/>
      <c r="L1" s="375" t="s">
        <v>4</v>
      </c>
      <c r="M1" s="375"/>
      <c r="N1" s="375"/>
    </row>
    <row r="2" spans="1:14" s="21" customFormat="1" ht="22.5" customHeight="1" x14ac:dyDescent="0.15">
      <c r="A2" s="378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15">
      <c r="A3" s="63">
        <v>40999</v>
      </c>
      <c r="B3" s="376" t="s">
        <v>79</v>
      </c>
      <c r="C3" s="377"/>
      <c r="D3" s="377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15">
      <c r="A4" s="63">
        <v>41029</v>
      </c>
      <c r="B4" s="377"/>
      <c r="C4" s="377"/>
      <c r="D4" s="377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15">
      <c r="A5" s="63">
        <v>41060</v>
      </c>
      <c r="B5" s="377"/>
      <c r="C5" s="377"/>
      <c r="D5" s="377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15">
      <c r="A6" s="63">
        <v>41090</v>
      </c>
      <c r="B6" s="377"/>
      <c r="C6" s="377"/>
      <c r="D6" s="377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1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1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1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1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1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1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1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1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1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15">
      <c r="A49" s="352" t="s">
        <v>49</v>
      </c>
      <c r="B49" s="353"/>
      <c r="C49" s="353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1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15">
      <c r="A49" s="352" t="s">
        <v>49</v>
      </c>
      <c r="B49" s="353"/>
      <c r="C49" s="353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1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15">
      <c r="A49" s="352" t="s">
        <v>49</v>
      </c>
      <c r="B49" s="353"/>
      <c r="C49" s="353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1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1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15">
      <c r="A49" s="352" t="s">
        <v>49</v>
      </c>
      <c r="B49" s="353"/>
      <c r="C49" s="353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1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1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15">
      <c r="A49" s="352" t="s">
        <v>49</v>
      </c>
      <c r="B49" s="353"/>
      <c r="C49" s="353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1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15">
      <c r="A49" s="352" t="s">
        <v>49</v>
      </c>
      <c r="B49" s="353"/>
      <c r="C49" s="353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1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1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15">
      <c r="A49" s="352" t="s">
        <v>49</v>
      </c>
      <c r="B49" s="353"/>
      <c r="C49" s="353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80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1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1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15">
      <c r="A49" s="352" t="s">
        <v>49</v>
      </c>
      <c r="B49" s="353"/>
      <c r="C49" s="353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6" ht="22.5" customHeight="1" x14ac:dyDescent="0.15">
      <c r="A1" s="355" t="s">
        <v>70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6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6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1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1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1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1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1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1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1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1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1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1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15">
      <c r="A48" s="349" t="s">
        <v>48</v>
      </c>
      <c r="B48" s="350"/>
      <c r="C48" s="350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15">
      <c r="A49" s="352" t="s">
        <v>49</v>
      </c>
      <c r="B49" s="353"/>
      <c r="C49" s="353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3.5" x14ac:dyDescent="0.15"/>
  <cols>
    <col min="1" max="1" width="10.625" style="21" customWidth="1"/>
    <col min="2" max="2" width="1.25" customWidth="1"/>
    <col min="3" max="3" width="10.625" style="22" customWidth="1"/>
    <col min="4" max="5" width="1.25" style="22" customWidth="1"/>
    <col min="6" max="6" width="10.625" style="22" customWidth="1"/>
    <col min="7" max="8" width="1.25" style="22" customWidth="1"/>
    <col min="9" max="9" width="10.625" style="22" customWidth="1"/>
    <col min="10" max="11" width="1.25" style="22" customWidth="1"/>
    <col min="12" max="12" width="10.625" style="22" customWidth="1"/>
    <col min="13" max="13" width="1.25" customWidth="1"/>
  </cols>
  <sheetData>
    <row r="1" spans="1:13" s="21" customFormat="1" ht="22.5" customHeight="1" x14ac:dyDescent="0.1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1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1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1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1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1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1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1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1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1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1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1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1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1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61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3.5" x14ac:dyDescent="0.15"/>
  <cols>
    <col min="1" max="1" width="4.75" style="2" customWidth="1"/>
    <col min="2" max="2" width="9.625" style="2" customWidth="1"/>
    <col min="3" max="3" width="1.25" style="2" customWidth="1"/>
    <col min="4" max="4" width="1.25" style="1" customWidth="1"/>
    <col min="5" max="5" width="12.5" style="1" customWidth="1"/>
    <col min="6" max="7" width="1.25" style="1" customWidth="1"/>
    <col min="8" max="8" width="12.5" style="1" customWidth="1"/>
    <col min="9" max="10" width="1.25" style="1" customWidth="1"/>
    <col min="11" max="11" width="12.5" style="1" customWidth="1"/>
    <col min="12" max="13" width="1.25" style="1" customWidth="1"/>
    <col min="14" max="14" width="12.5" style="1" customWidth="1"/>
    <col min="15" max="15" width="1.25" style="1" customWidth="1"/>
    <col min="16" max="16384" width="9" style="1"/>
  </cols>
  <sheetData>
    <row r="1" spans="1:15" ht="22.5" customHeight="1" x14ac:dyDescent="0.15">
      <c r="A1" s="355" t="s">
        <v>50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15">
      <c r="A3" s="379" t="s">
        <v>0</v>
      </c>
      <c r="B3" s="380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1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1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1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1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1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1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1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1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1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1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1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1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1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1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1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1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1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1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1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1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1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1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1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1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1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1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1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1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1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1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1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1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1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1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1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1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1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1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1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1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1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1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1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15">
      <c r="A47" s="381" t="s">
        <v>48</v>
      </c>
      <c r="B47" s="382"/>
      <c r="C47" s="383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15">
      <c r="A48" s="379" t="s">
        <v>49</v>
      </c>
      <c r="B48" s="380"/>
      <c r="C48" s="384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802C-793C-4863-94D7-29EF66813078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274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64</v>
      </c>
      <c r="G6" s="337">
        <v>1</v>
      </c>
      <c r="H6" s="337">
        <f t="shared" ref="H6:H54" si="3">SUM(E6:G6)</f>
        <v>214</v>
      </c>
      <c r="I6" s="337">
        <v>139</v>
      </c>
      <c r="J6" s="337">
        <v>11</v>
      </c>
      <c r="K6" s="337">
        <f t="shared" si="0"/>
        <v>150</v>
      </c>
      <c r="L6" s="337">
        <v>154</v>
      </c>
      <c r="M6" s="337">
        <v>55</v>
      </c>
      <c r="N6" s="337">
        <f t="shared" si="1"/>
        <v>209</v>
      </c>
      <c r="O6" s="337">
        <f t="shared" si="2"/>
        <v>293</v>
      </c>
      <c r="P6" s="337">
        <f t="shared" si="2"/>
        <v>66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321</v>
      </c>
      <c r="F7" s="336">
        <v>26</v>
      </c>
      <c r="G7" s="336">
        <v>0</v>
      </c>
      <c r="H7" s="336">
        <f t="shared" si="3"/>
        <v>347</v>
      </c>
      <c r="I7" s="336">
        <v>293</v>
      </c>
      <c r="J7" s="336">
        <v>7</v>
      </c>
      <c r="K7" s="336">
        <f t="shared" si="0"/>
        <v>300</v>
      </c>
      <c r="L7" s="336">
        <v>215</v>
      </c>
      <c r="M7" s="336">
        <v>19</v>
      </c>
      <c r="N7" s="336">
        <f t="shared" si="1"/>
        <v>234</v>
      </c>
      <c r="O7" s="336">
        <f t="shared" si="2"/>
        <v>508</v>
      </c>
      <c r="P7" s="336">
        <f>J7+M7</f>
        <v>26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70</v>
      </c>
      <c r="J8" s="337">
        <v>1</v>
      </c>
      <c r="K8" s="337">
        <f t="shared" si="0"/>
        <v>71</v>
      </c>
      <c r="L8" s="337">
        <v>70</v>
      </c>
      <c r="M8" s="337">
        <v>1</v>
      </c>
      <c r="N8" s="337">
        <f t="shared" si="1"/>
        <v>71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317</v>
      </c>
      <c r="J10" s="337">
        <v>2</v>
      </c>
      <c r="K10" s="337">
        <f t="shared" si="0"/>
        <v>319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636</v>
      </c>
      <c r="P10" s="337">
        <f t="shared" si="2"/>
        <v>6</v>
      </c>
      <c r="Q10" s="337">
        <f t="shared" si="4"/>
        <v>642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146</v>
      </c>
      <c r="F11" s="336">
        <v>10</v>
      </c>
      <c r="G11" s="336">
        <v>1</v>
      </c>
      <c r="H11" s="336">
        <f>SUM(E11:G11)</f>
        <v>157</v>
      </c>
      <c r="I11" s="336">
        <v>157</v>
      </c>
      <c r="J11" s="336">
        <v>0</v>
      </c>
      <c r="K11" s="336">
        <f>SUM(I11:J11)</f>
        <v>157</v>
      </c>
      <c r="L11" s="336">
        <v>166</v>
      </c>
      <c r="M11" s="336">
        <v>11</v>
      </c>
      <c r="N11" s="336">
        <f>SUM(L11:M11)</f>
        <v>177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18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173</v>
      </c>
      <c r="M12" s="337">
        <v>15</v>
      </c>
      <c r="N12" s="337">
        <f>SUM(L12:M12)</f>
        <v>188</v>
      </c>
      <c r="O12" s="337">
        <f>I12+L12</f>
        <v>352</v>
      </c>
      <c r="P12" s="337">
        <f>J12+M12</f>
        <v>20</v>
      </c>
      <c r="Q12" s="337">
        <f>SUM(O12:P12)</f>
        <v>372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>SUM(E13:G13)</f>
        <v>182</v>
      </c>
      <c r="I13" s="336">
        <v>173</v>
      </c>
      <c r="J13" s="336">
        <v>2</v>
      </c>
      <c r="K13" s="336">
        <f t="shared" si="0"/>
        <v>175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350</v>
      </c>
      <c r="P13" s="336">
        <f t="shared" si="2"/>
        <v>15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145</v>
      </c>
      <c r="M14" s="337">
        <v>17</v>
      </c>
      <c r="N14" s="337">
        <f>SUM(L14:M14)</f>
        <v>162</v>
      </c>
      <c r="O14" s="337">
        <f>I14+L14</f>
        <v>291</v>
      </c>
      <c r="P14" s="337">
        <f>J14+M14</f>
        <v>25</v>
      </c>
      <c r="Q14" s="337">
        <f>SUM(O14:P14)</f>
        <v>316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216</v>
      </c>
      <c r="J26" s="337">
        <v>17</v>
      </c>
      <c r="K26" s="337">
        <f>SUM(I26:J26)</f>
        <v>233</v>
      </c>
      <c r="L26" s="337">
        <v>253</v>
      </c>
      <c r="M26" s="337">
        <v>2</v>
      </c>
      <c r="N26" s="337">
        <f t="shared" si="1"/>
        <v>255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209</v>
      </c>
      <c r="P27" s="336">
        <f>J27+M27</f>
        <v>3</v>
      </c>
      <c r="Q27" s="336">
        <f>SUM(O27:P27)</f>
        <v>212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154</v>
      </c>
      <c r="M28" s="337">
        <v>28</v>
      </c>
      <c r="N28" s="337">
        <f t="shared" si="1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1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2765</v>
      </c>
      <c r="F55" s="341">
        <f t="shared" ref="F55:O55" si="8">SUM(F5:F54)</f>
        <v>272</v>
      </c>
      <c r="G55" s="341">
        <f>SUM(G5:G54)</f>
        <v>20</v>
      </c>
      <c r="H55" s="341">
        <f t="shared" si="8"/>
        <v>3057</v>
      </c>
      <c r="I55" s="341">
        <f>SUM(I5:I54)</f>
        <v>2783</v>
      </c>
      <c r="J55" s="341">
        <f t="shared" si="8"/>
        <v>77</v>
      </c>
      <c r="K55" s="341">
        <f t="shared" si="8"/>
        <v>2860</v>
      </c>
      <c r="L55" s="341">
        <f>SUM(L5:L54)</f>
        <v>2761</v>
      </c>
      <c r="M55" s="341">
        <f>SUM(M5:M54)</f>
        <v>218</v>
      </c>
      <c r="N55" s="341">
        <f>SUM(N5:N54)</f>
        <v>2979</v>
      </c>
      <c r="O55" s="341">
        <f t="shared" si="8"/>
        <v>5544</v>
      </c>
      <c r="P55" s="341">
        <f>SUM(P5:P54)</f>
        <v>295</v>
      </c>
      <c r="Q55" s="341">
        <f>SUM(Q5:Q54)</f>
        <v>5839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5</v>
      </c>
      <c r="F56" s="339">
        <v>-5</v>
      </c>
      <c r="G56" s="339">
        <v>0</v>
      </c>
      <c r="H56" s="339">
        <v>0</v>
      </c>
      <c r="I56" s="339">
        <v>-7</v>
      </c>
      <c r="J56" s="339">
        <v>-1</v>
      </c>
      <c r="K56" s="339">
        <v>-8</v>
      </c>
      <c r="L56" s="339">
        <v>0</v>
      </c>
      <c r="M56" s="339">
        <v>-4</v>
      </c>
      <c r="N56" s="339">
        <v>-4</v>
      </c>
      <c r="O56" s="339">
        <v>-7</v>
      </c>
      <c r="P56" s="339">
        <v>-5</v>
      </c>
      <c r="Q56" s="339">
        <v>-12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2784</v>
      </c>
      <c r="F58" s="341">
        <v>237</v>
      </c>
      <c r="G58" s="341">
        <v>18</v>
      </c>
      <c r="H58" s="341">
        <v>3039</v>
      </c>
      <c r="I58" s="341">
        <v>2853</v>
      </c>
      <c r="J58" s="341">
        <v>62</v>
      </c>
      <c r="K58" s="341">
        <v>2915</v>
      </c>
      <c r="L58" s="341">
        <v>2808</v>
      </c>
      <c r="M58" s="341">
        <v>196</v>
      </c>
      <c r="N58" s="341">
        <v>3004</v>
      </c>
      <c r="O58" s="341">
        <v>5661</v>
      </c>
      <c r="P58" s="341">
        <v>258</v>
      </c>
      <c r="Q58" s="341">
        <v>5919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241</v>
      </c>
    </row>
    <row r="2" spans="2:16" ht="16.5" customHeight="1" x14ac:dyDescent="0.15">
      <c r="B2" s="344" t="s">
        <v>93</v>
      </c>
      <c r="C2" s="344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44"/>
      <c r="C3" s="344"/>
      <c r="D3" s="345"/>
      <c r="E3" s="345"/>
      <c r="F3" s="345"/>
      <c r="G3" s="345"/>
      <c r="H3" s="345" t="s">
        <v>1</v>
      </c>
      <c r="I3" s="345"/>
      <c r="J3" s="345"/>
      <c r="K3" s="345" t="s">
        <v>2</v>
      </c>
      <c r="L3" s="345"/>
      <c r="M3" s="345"/>
      <c r="N3" s="345" t="s">
        <v>4</v>
      </c>
      <c r="O3" s="345"/>
      <c r="P3" s="345"/>
    </row>
    <row r="4" spans="2:16" ht="15" customHeight="1" x14ac:dyDescent="0.15">
      <c r="B4" s="344"/>
      <c r="C4" s="344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1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1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1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1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1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1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1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1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1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1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1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1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1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1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1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1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1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1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1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1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1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1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1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1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250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FD06-3AE1-4B87-B27A-D6E1C214F210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273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65</v>
      </c>
      <c r="G6" s="337">
        <v>1</v>
      </c>
      <c r="H6" s="337">
        <f t="shared" ref="H6:H54" si="3">SUM(E6:G6)</f>
        <v>214</v>
      </c>
      <c r="I6" s="337">
        <v>140</v>
      </c>
      <c r="J6" s="337">
        <v>11</v>
      </c>
      <c r="K6" s="337">
        <f t="shared" si="0"/>
        <v>151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294</v>
      </c>
      <c r="P6" s="337">
        <f t="shared" si="2"/>
        <v>67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3"/>
        <v>345</v>
      </c>
      <c r="I7" s="336">
        <v>294</v>
      </c>
      <c r="J7" s="336">
        <v>8</v>
      </c>
      <c r="K7" s="336">
        <f t="shared" si="0"/>
        <v>302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506</v>
      </c>
      <c r="P7" s="336">
        <f>J7+M7</f>
        <v>27</v>
      </c>
      <c r="Q7" s="336">
        <f>SUM(O7:P7)</f>
        <v>533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71</v>
      </c>
      <c r="M8" s="337">
        <v>1</v>
      </c>
      <c r="N8" s="337">
        <f t="shared" si="1"/>
        <v>72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318</v>
      </c>
      <c r="J10" s="337">
        <v>2</v>
      </c>
      <c r="K10" s="337">
        <f t="shared" si="0"/>
        <v>320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637</v>
      </c>
      <c r="P10" s="337">
        <f t="shared" si="2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167</v>
      </c>
      <c r="M11" s="336">
        <v>11</v>
      </c>
      <c r="N11" s="336">
        <f>SUM(L11:M11)</f>
        <v>178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176</v>
      </c>
      <c r="M13" s="336">
        <v>14</v>
      </c>
      <c r="N13" s="336">
        <f t="shared" si="1"/>
        <v>190</v>
      </c>
      <c r="O13" s="336">
        <f t="shared" si="2"/>
        <v>351</v>
      </c>
      <c r="P13" s="336">
        <f t="shared" si="2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146</v>
      </c>
      <c r="M14" s="337">
        <v>17</v>
      </c>
      <c r="N14" s="337">
        <f>SUM(L14:M14)</f>
        <v>163</v>
      </c>
      <c r="O14" s="337">
        <f>I14+L14</f>
        <v>292</v>
      </c>
      <c r="P14" s="337">
        <f>J14+M14</f>
        <v>25</v>
      </c>
      <c r="Q14" s="337">
        <f>SUM(O14:P14)</f>
        <v>317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20</v>
      </c>
      <c r="J17" s="336">
        <v>0</v>
      </c>
      <c r="K17" s="336">
        <f t="shared" si="0"/>
        <v>20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49</v>
      </c>
      <c r="P17" s="336">
        <f t="shared" si="2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27</v>
      </c>
      <c r="M20" s="337">
        <v>0</v>
      </c>
      <c r="N20" s="337">
        <f t="shared" si="1"/>
        <v>27</v>
      </c>
      <c r="O20" s="337">
        <f t="shared" si="2"/>
        <v>65</v>
      </c>
      <c r="P20" s="337">
        <f t="shared" si="2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1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17</v>
      </c>
      <c r="G26" s="337">
        <v>2</v>
      </c>
      <c r="H26" s="337">
        <f>SUM(E26:G26)</f>
        <v>237</v>
      </c>
      <c r="I26" s="337">
        <v>214</v>
      </c>
      <c r="J26" s="337">
        <v>17</v>
      </c>
      <c r="K26" s="337">
        <f>SUM(I26:J26)</f>
        <v>231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40</v>
      </c>
      <c r="G28" s="337">
        <v>0</v>
      </c>
      <c r="H28" s="337">
        <f>SUM(E28:G28)</f>
        <v>197</v>
      </c>
      <c r="I28" s="337">
        <v>174</v>
      </c>
      <c r="J28" s="337">
        <v>12</v>
      </c>
      <c r="K28" s="337">
        <f t="shared" si="0"/>
        <v>186</v>
      </c>
      <c r="L28" s="337">
        <v>153</v>
      </c>
      <c r="M28" s="337">
        <v>28</v>
      </c>
      <c r="N28" s="337">
        <f t="shared" si="1"/>
        <v>181</v>
      </c>
      <c r="O28" s="337">
        <f>I28+L28</f>
        <v>327</v>
      </c>
      <c r="P28" s="337">
        <f t="shared" ref="O28:P54" si="7">J28+M28</f>
        <v>40</v>
      </c>
      <c r="Q28" s="337">
        <f t="shared" si="4"/>
        <v>367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33</v>
      </c>
      <c r="N29" s="336">
        <f t="shared" si="1"/>
        <v>74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3"/>
        <v>15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43</v>
      </c>
      <c r="J31" s="336">
        <v>0</v>
      </c>
      <c r="K31" s="336">
        <f t="shared" si="0"/>
        <v>43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3"/>
        <v>13</v>
      </c>
      <c r="I33" s="336">
        <v>11</v>
      </c>
      <c r="J33" s="336">
        <v>0</v>
      </c>
      <c r="K33" s="336">
        <f t="shared" si="0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2760</v>
      </c>
      <c r="F55" s="341">
        <f t="shared" ref="F55:O55" si="8">SUM(F5:F54)</f>
        <v>277</v>
      </c>
      <c r="G55" s="341">
        <f>SUM(G5:G54)</f>
        <v>20</v>
      </c>
      <c r="H55" s="341">
        <f t="shared" si="8"/>
        <v>3057</v>
      </c>
      <c r="I55" s="341">
        <f>SUM(I5:I54)</f>
        <v>2790</v>
      </c>
      <c r="J55" s="341">
        <f t="shared" si="8"/>
        <v>78</v>
      </c>
      <c r="K55" s="341">
        <f t="shared" si="8"/>
        <v>2868</v>
      </c>
      <c r="L55" s="341">
        <f t="shared" si="8"/>
        <v>2761</v>
      </c>
      <c r="M55" s="341">
        <f>SUM(M5:M54)</f>
        <v>222</v>
      </c>
      <c r="N55" s="341">
        <f>SUM(N5:N54)</f>
        <v>2983</v>
      </c>
      <c r="O55" s="341">
        <f t="shared" si="8"/>
        <v>5551</v>
      </c>
      <c r="P55" s="341">
        <f>SUM(P5:P54)</f>
        <v>300</v>
      </c>
      <c r="Q55" s="341">
        <f>SUM(Q5:Q54)</f>
        <v>5851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-4</v>
      </c>
      <c r="F56" s="339">
        <v>10</v>
      </c>
      <c r="G56" s="339">
        <v>0</v>
      </c>
      <c r="H56" s="339">
        <v>6</v>
      </c>
      <c r="I56" s="339">
        <v>-5</v>
      </c>
      <c r="J56" s="339">
        <v>5</v>
      </c>
      <c r="K56" s="339">
        <v>0</v>
      </c>
      <c r="L56" s="339">
        <v>-6</v>
      </c>
      <c r="M56" s="339">
        <v>5</v>
      </c>
      <c r="N56" s="339">
        <v>-1</v>
      </c>
      <c r="O56" s="339">
        <v>-11</v>
      </c>
      <c r="P56" s="339">
        <v>10</v>
      </c>
      <c r="Q56" s="339"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2787</v>
      </c>
      <c r="F58" s="341">
        <v>240</v>
      </c>
      <c r="G58" s="341">
        <v>18</v>
      </c>
      <c r="H58" s="341">
        <v>3045</v>
      </c>
      <c r="I58" s="341">
        <v>2857</v>
      </c>
      <c r="J58" s="341">
        <v>61</v>
      </c>
      <c r="K58" s="341">
        <v>2918</v>
      </c>
      <c r="L58" s="341">
        <v>2808</v>
      </c>
      <c r="M58" s="341">
        <v>200</v>
      </c>
      <c r="N58" s="341">
        <v>3008</v>
      </c>
      <c r="O58" s="341">
        <v>5665</v>
      </c>
      <c r="P58" s="341">
        <v>261</v>
      </c>
      <c r="Q58" s="341">
        <v>5926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240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228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1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1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1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1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1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1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1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1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1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1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1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1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1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1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1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1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1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1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1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1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1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15">
      <c r="A56" s="315"/>
      <c r="B56" s="349" t="s">
        <v>49</v>
      </c>
      <c r="C56" s="350"/>
      <c r="D56" s="351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15">
      <c r="A56" s="315"/>
      <c r="B56" s="349" t="s">
        <v>49</v>
      </c>
      <c r="C56" s="350"/>
      <c r="D56" s="351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15">
      <c r="A56" s="315"/>
      <c r="B56" s="349" t="s">
        <v>49</v>
      </c>
      <c r="C56" s="350"/>
      <c r="D56" s="351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FB69-0C0A-4DA8-BFF2-98537BB6BFEE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272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61</v>
      </c>
      <c r="G6" s="337">
        <v>1</v>
      </c>
      <c r="H6" s="337">
        <f t="shared" si="0"/>
        <v>212</v>
      </c>
      <c r="I6" s="337">
        <v>141</v>
      </c>
      <c r="J6" s="337">
        <v>8</v>
      </c>
      <c r="K6" s="337">
        <f t="shared" si="1"/>
        <v>149</v>
      </c>
      <c r="L6" s="337">
        <v>155</v>
      </c>
      <c r="M6" s="337">
        <v>55</v>
      </c>
      <c r="N6" s="337">
        <f t="shared" si="2"/>
        <v>210</v>
      </c>
      <c r="O6" s="337">
        <f t="shared" si="3"/>
        <v>296</v>
      </c>
      <c r="P6" s="337">
        <f t="shared" si="3"/>
        <v>63</v>
      </c>
      <c r="Q6" s="337">
        <f t="shared" ref="Q6:Q54" si="4">SUM(O6:P6)</f>
        <v>359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26</v>
      </c>
      <c r="G7" s="336">
        <v>0</v>
      </c>
      <c r="H7" s="336">
        <f t="shared" si="0"/>
        <v>348</v>
      </c>
      <c r="I7" s="336">
        <v>298</v>
      </c>
      <c r="J7" s="336">
        <v>8</v>
      </c>
      <c r="K7" s="336">
        <f t="shared" si="1"/>
        <v>306</v>
      </c>
      <c r="L7" s="336">
        <v>212</v>
      </c>
      <c r="M7" s="336">
        <v>18</v>
      </c>
      <c r="N7" s="336">
        <f t="shared" si="2"/>
        <v>230</v>
      </c>
      <c r="O7" s="336">
        <f t="shared" si="3"/>
        <v>510</v>
      </c>
      <c r="P7" s="336">
        <f>J7+M7</f>
        <v>26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285</v>
      </c>
      <c r="F10" s="337">
        <v>4</v>
      </c>
      <c r="G10" s="337">
        <v>2</v>
      </c>
      <c r="H10" s="337">
        <f t="shared" si="0"/>
        <v>291</v>
      </c>
      <c r="I10" s="337">
        <v>316</v>
      </c>
      <c r="J10" s="337">
        <v>2</v>
      </c>
      <c r="K10" s="337">
        <f t="shared" si="1"/>
        <v>318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636</v>
      </c>
      <c r="P10" s="337">
        <f t="shared" si="3"/>
        <v>6</v>
      </c>
      <c r="Q10" s="337">
        <f t="shared" si="4"/>
        <v>642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176</v>
      </c>
      <c r="F12" s="337">
        <v>19</v>
      </c>
      <c r="G12" s="337">
        <v>2</v>
      </c>
      <c r="H12" s="337">
        <f>SUM(E12:G12)</f>
        <v>197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174</v>
      </c>
      <c r="J13" s="336">
        <v>2</v>
      </c>
      <c r="K13" s="336">
        <f t="shared" si="1"/>
        <v>176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349</v>
      </c>
      <c r="P13" s="336">
        <f t="shared" si="3"/>
        <v>16</v>
      </c>
      <c r="Q13" s="336">
        <f t="shared" si="4"/>
        <v>365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146</v>
      </c>
      <c r="J14" s="337">
        <v>8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293</v>
      </c>
      <c r="P14" s="337">
        <f>J14+M14</f>
        <v>25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14</v>
      </c>
      <c r="J16" s="337">
        <v>0</v>
      </c>
      <c r="K16" s="337">
        <f t="shared" si="1"/>
        <v>14</v>
      </c>
      <c r="L16" s="337">
        <v>15</v>
      </c>
      <c r="M16" s="337">
        <v>0</v>
      </c>
      <c r="N16" s="337">
        <f t="shared" si="2"/>
        <v>15</v>
      </c>
      <c r="O16" s="337">
        <f t="shared" si="3"/>
        <v>29</v>
      </c>
      <c r="P16" s="337">
        <f t="shared" si="3"/>
        <v>0</v>
      </c>
      <c r="Q16" s="337">
        <f t="shared" si="4"/>
        <v>29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18</v>
      </c>
      <c r="J22" s="337">
        <v>0</v>
      </c>
      <c r="K22" s="337">
        <f t="shared" si="1"/>
        <v>18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38</v>
      </c>
      <c r="P22" s="337">
        <f t="shared" si="3"/>
        <v>0</v>
      </c>
      <c r="Q22" s="337">
        <f t="shared" si="4"/>
        <v>38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289</v>
      </c>
      <c r="P25" s="336">
        <f t="shared" si="5"/>
        <v>3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214</v>
      </c>
      <c r="J26" s="337">
        <v>15</v>
      </c>
      <c r="K26" s="337">
        <f>SUM(I26:J26)</f>
        <v>229</v>
      </c>
      <c r="L26" s="337">
        <v>252</v>
      </c>
      <c r="M26" s="337">
        <v>2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28</v>
      </c>
      <c r="N28" s="337">
        <f t="shared" si="2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76</v>
      </c>
      <c r="P29" s="336">
        <f t="shared" si="7"/>
        <v>38</v>
      </c>
      <c r="Q29" s="336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2764</v>
      </c>
      <c r="F55" s="341">
        <f t="shared" ref="F55:Q55" si="8">SUM(F5:F54)</f>
        <v>267</v>
      </c>
      <c r="G55" s="341">
        <f>SUM(G5:G54)</f>
        <v>20</v>
      </c>
      <c r="H55" s="341">
        <f t="shared" si="8"/>
        <v>3051</v>
      </c>
      <c r="I55" s="341">
        <f t="shared" si="8"/>
        <v>2795</v>
      </c>
      <c r="J55" s="341">
        <f t="shared" si="8"/>
        <v>73</v>
      </c>
      <c r="K55" s="341">
        <f t="shared" si="8"/>
        <v>2868</v>
      </c>
      <c r="L55" s="341">
        <f t="shared" si="8"/>
        <v>2767</v>
      </c>
      <c r="M55" s="341">
        <f t="shared" si="8"/>
        <v>217</v>
      </c>
      <c r="N55" s="341">
        <f>SUM(N5:N54)</f>
        <v>2984</v>
      </c>
      <c r="O55" s="341">
        <f t="shared" si="8"/>
        <v>5562</v>
      </c>
      <c r="P55" s="341">
        <f t="shared" si="8"/>
        <v>290</v>
      </c>
      <c r="Q55" s="341">
        <f t="shared" si="8"/>
        <v>5852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-3</v>
      </c>
      <c r="F56" s="339">
        <v>-5</v>
      </c>
      <c r="G56" s="339">
        <v>0</v>
      </c>
      <c r="H56" s="339">
        <v>-8</v>
      </c>
      <c r="I56" s="339">
        <v>-5</v>
      </c>
      <c r="J56" s="339">
        <v>0</v>
      </c>
      <c r="K56" s="339">
        <v>-5</v>
      </c>
      <c r="L56" s="339">
        <v>-6</v>
      </c>
      <c r="M56" s="339">
        <v>-5</v>
      </c>
      <c r="N56" s="339">
        <v>-11</v>
      </c>
      <c r="O56" s="339">
        <v>-11</v>
      </c>
      <c r="P56" s="339">
        <v>-5</v>
      </c>
      <c r="Q56" s="339">
        <v>-16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2784</v>
      </c>
      <c r="F58" s="341">
        <v>238</v>
      </c>
      <c r="G58" s="341">
        <v>18</v>
      </c>
      <c r="H58" s="341">
        <v>3040</v>
      </c>
      <c r="I58" s="341">
        <v>2857</v>
      </c>
      <c r="J58" s="341">
        <v>60</v>
      </c>
      <c r="K58" s="341">
        <v>2917</v>
      </c>
      <c r="L58" s="341">
        <v>2811</v>
      </c>
      <c r="M58" s="341">
        <v>199</v>
      </c>
      <c r="N58" s="341">
        <v>3010</v>
      </c>
      <c r="O58" s="341">
        <v>5668</v>
      </c>
      <c r="P58" s="341">
        <v>259</v>
      </c>
      <c r="Q58" s="341">
        <v>5927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15">
      <c r="A56" s="315"/>
      <c r="B56" s="349" t="s">
        <v>49</v>
      </c>
      <c r="C56" s="350"/>
      <c r="D56" s="351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15">
      <c r="A56" s="315"/>
      <c r="B56" s="349" t="s">
        <v>49</v>
      </c>
      <c r="C56" s="350"/>
      <c r="D56" s="351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15">
      <c r="F57" s="268"/>
      <c r="Q57" s="319"/>
    </row>
    <row r="58" spans="1:17" x14ac:dyDescent="0.15">
      <c r="A58" s="314"/>
      <c r="B58" s="352" t="s">
        <v>182</v>
      </c>
      <c r="C58" s="353"/>
      <c r="D58" s="354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15">
      <c r="A56" s="315"/>
      <c r="B56" s="349" t="s">
        <v>49</v>
      </c>
      <c r="C56" s="350"/>
      <c r="D56" s="351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15">
      <c r="F57" s="268"/>
      <c r="Q57" s="319"/>
    </row>
    <row r="58" spans="1:17" x14ac:dyDescent="0.15">
      <c r="A58" s="314"/>
      <c r="B58" s="352" t="s">
        <v>182</v>
      </c>
      <c r="C58" s="353"/>
      <c r="D58" s="354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15">
      <c r="A56" s="315"/>
      <c r="B56" s="349" t="s">
        <v>49</v>
      </c>
      <c r="C56" s="350"/>
      <c r="D56" s="351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15">
      <c r="F57" s="268"/>
      <c r="Q57" s="319"/>
    </row>
    <row r="58" spans="1:17" x14ac:dyDescent="0.15">
      <c r="A58" s="314"/>
      <c r="B58" s="352" t="s">
        <v>182</v>
      </c>
      <c r="C58" s="353"/>
      <c r="D58" s="354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230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215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1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1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1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1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1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1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1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1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1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1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1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1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1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1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1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1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1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1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1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1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1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1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37DB-1C39-46A4-A39F-A31A2EFE8DD4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271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62</v>
      </c>
      <c r="G6" s="337">
        <v>1</v>
      </c>
      <c r="H6" s="337">
        <f t="shared" si="0"/>
        <v>214</v>
      </c>
      <c r="I6" s="337">
        <v>141</v>
      </c>
      <c r="J6" s="337">
        <v>8</v>
      </c>
      <c r="K6" s="337">
        <f t="shared" si="1"/>
        <v>149</v>
      </c>
      <c r="L6" s="337">
        <v>156</v>
      </c>
      <c r="M6" s="337">
        <v>56</v>
      </c>
      <c r="N6" s="337">
        <f t="shared" si="2"/>
        <v>212</v>
      </c>
      <c r="O6" s="337">
        <f t="shared" si="3"/>
        <v>297</v>
      </c>
      <c r="P6" s="337">
        <f t="shared" si="3"/>
        <v>64</v>
      </c>
      <c r="Q6" s="337">
        <f t="shared" ref="Q6:Q54" si="4">SUM(O6:P6)</f>
        <v>361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27</v>
      </c>
      <c r="G7" s="336">
        <v>0</v>
      </c>
      <c r="H7" s="336">
        <f t="shared" si="0"/>
        <v>346</v>
      </c>
      <c r="I7" s="336">
        <v>296</v>
      </c>
      <c r="J7" s="336">
        <v>8</v>
      </c>
      <c r="K7" s="336">
        <f t="shared" si="1"/>
        <v>304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507</v>
      </c>
      <c r="P7" s="336">
        <f>J7+M7</f>
        <v>27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0"/>
        <v>292</v>
      </c>
      <c r="I10" s="337">
        <v>317</v>
      </c>
      <c r="J10" s="337">
        <v>2</v>
      </c>
      <c r="K10" s="337">
        <f t="shared" si="1"/>
        <v>319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637</v>
      </c>
      <c r="P10" s="337">
        <f t="shared" si="3"/>
        <v>6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175</v>
      </c>
      <c r="M12" s="337">
        <v>16</v>
      </c>
      <c r="N12" s="337">
        <f>SUM(L12:M12)</f>
        <v>191</v>
      </c>
      <c r="O12" s="337">
        <f>I12+L12</f>
        <v>355</v>
      </c>
      <c r="P12" s="337">
        <f>J12+M12</f>
        <v>21</v>
      </c>
      <c r="Q12" s="337">
        <f>SUM(O12:P12)</f>
        <v>376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 t="shared" si="0"/>
        <v>182</v>
      </c>
      <c r="I13" s="336">
        <v>175</v>
      </c>
      <c r="J13" s="336">
        <v>2</v>
      </c>
      <c r="K13" s="336">
        <f t="shared" si="1"/>
        <v>177</v>
      </c>
      <c r="L13" s="336">
        <v>176</v>
      </c>
      <c r="M13" s="336">
        <v>14</v>
      </c>
      <c r="N13" s="336">
        <f t="shared" si="2"/>
        <v>190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147</v>
      </c>
      <c r="J14" s="337">
        <v>8</v>
      </c>
      <c r="K14" s="337">
        <f t="shared" si="1"/>
        <v>155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25</v>
      </c>
      <c r="Q14" s="337">
        <f>SUM(O14:P14)</f>
        <v>319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2</v>
      </c>
      <c r="G25" s="336">
        <v>1</v>
      </c>
      <c r="H25" s="336">
        <f>SUM(E25:G25)</f>
        <v>178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291</v>
      </c>
      <c r="P25" s="336">
        <f t="shared" si="5"/>
        <v>3</v>
      </c>
      <c r="Q25" s="336">
        <f>SUM(O25:P25)</f>
        <v>294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215</v>
      </c>
      <c r="J26" s="337">
        <v>15</v>
      </c>
      <c r="K26" s="337">
        <f>SUM(I26:J26)</f>
        <v>230</v>
      </c>
      <c r="L26" s="337">
        <v>253</v>
      </c>
      <c r="M26" s="337">
        <v>2</v>
      </c>
      <c r="N26" s="337">
        <f t="shared" si="2"/>
        <v>255</v>
      </c>
      <c r="O26" s="337">
        <f t="shared" si="5"/>
        <v>468</v>
      </c>
      <c r="P26" s="337">
        <f t="shared" si="5"/>
        <v>17</v>
      </c>
      <c r="Q26" s="337">
        <f>SUM(O26:P26)</f>
        <v>485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207</v>
      </c>
      <c r="P27" s="336">
        <f>J27+M27</f>
        <v>3</v>
      </c>
      <c r="Q27" s="336">
        <f>SUM(O27:P27)</f>
        <v>210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41</v>
      </c>
      <c r="G28" s="337">
        <v>0</v>
      </c>
      <c r="H28" s="337">
        <f>SUM(E28:G28)</f>
        <v>199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29</v>
      </c>
      <c r="N28" s="337">
        <f t="shared" si="2"/>
        <v>183</v>
      </c>
      <c r="O28" s="337">
        <f>I28+L28</f>
        <v>329</v>
      </c>
      <c r="P28" s="337">
        <f t="shared" ref="O28:P54" si="7">J28+M28</f>
        <v>41</v>
      </c>
      <c r="Q28" s="337">
        <f t="shared" si="4"/>
        <v>370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2767</v>
      </c>
      <c r="F55" s="341">
        <f t="shared" ref="F55:Q55" si="8">SUM(F5:F54)</f>
        <v>272</v>
      </c>
      <c r="G55" s="341">
        <f>SUM(G5:G54)</f>
        <v>20</v>
      </c>
      <c r="H55" s="341">
        <f t="shared" si="8"/>
        <v>3059</v>
      </c>
      <c r="I55" s="341">
        <f t="shared" si="8"/>
        <v>2800</v>
      </c>
      <c r="J55" s="341">
        <f t="shared" si="8"/>
        <v>73</v>
      </c>
      <c r="K55" s="341">
        <f t="shared" si="8"/>
        <v>2873</v>
      </c>
      <c r="L55" s="341">
        <f t="shared" si="8"/>
        <v>2773</v>
      </c>
      <c r="M55" s="341">
        <f t="shared" si="8"/>
        <v>222</v>
      </c>
      <c r="N55" s="341">
        <f>SUM(N5:N54)</f>
        <v>2995</v>
      </c>
      <c r="O55" s="341">
        <f t="shared" si="8"/>
        <v>5573</v>
      </c>
      <c r="P55" s="341">
        <f t="shared" si="8"/>
        <v>295</v>
      </c>
      <c r="Q55" s="341">
        <f t="shared" si="8"/>
        <v>5868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E55-'[1]R6.７'!E55</f>
        <v>3</v>
      </c>
      <c r="F56" s="339">
        <f>F55-'[1]R6.７'!F55</f>
        <v>13</v>
      </c>
      <c r="G56" s="339">
        <f>G55-'[1]R6.７'!G55</f>
        <v>0</v>
      </c>
      <c r="H56" s="339">
        <f>H55-'[1]R6.７'!H55</f>
        <v>16</v>
      </c>
      <c r="I56" s="339">
        <f>I55-'[1]R6.７'!I55</f>
        <v>-4</v>
      </c>
      <c r="J56" s="339">
        <f>J55-'[1]R6.７'!J55</f>
        <v>1</v>
      </c>
      <c r="K56" s="339">
        <f>K55-'[1]R6.７'!K55</f>
        <v>-3</v>
      </c>
      <c r="L56" s="339">
        <f>L55-'[1]R6.７'!L55</f>
        <v>4</v>
      </c>
      <c r="M56" s="339">
        <f>M55-'[1]R6.７'!M55</f>
        <v>12</v>
      </c>
      <c r="N56" s="339">
        <f>N55-'[1]R6.７'!N55</f>
        <v>16</v>
      </c>
      <c r="O56" s="339">
        <f>O55-'[1]R6.７'!O55</f>
        <v>0</v>
      </c>
      <c r="P56" s="339">
        <f>P55-'[1]R6.７'!P55</f>
        <v>13</v>
      </c>
      <c r="Q56" s="339">
        <f>Q55-'[1]R6.７'!Q55</f>
        <v>13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2792</v>
      </c>
      <c r="F58" s="341">
        <v>238</v>
      </c>
      <c r="G58" s="341">
        <v>17</v>
      </c>
      <c r="H58" s="341">
        <v>3047</v>
      </c>
      <c r="I58" s="341">
        <v>2863</v>
      </c>
      <c r="J58" s="341">
        <v>59</v>
      </c>
      <c r="K58" s="341">
        <v>2922</v>
      </c>
      <c r="L58" s="341">
        <v>2817</v>
      </c>
      <c r="M58" s="341">
        <v>199</v>
      </c>
      <c r="N58" s="341">
        <v>3016</v>
      </c>
      <c r="O58" s="341">
        <v>5680</v>
      </c>
      <c r="P58" s="341">
        <v>258</v>
      </c>
      <c r="Q58" s="341">
        <v>5938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15">
      <c r="A56" s="315"/>
      <c r="B56" s="349" t="s">
        <v>49</v>
      </c>
      <c r="C56" s="350"/>
      <c r="D56" s="351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225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15">
      <c r="A56" s="315"/>
      <c r="B56" s="349" t="s">
        <v>49</v>
      </c>
      <c r="C56" s="350"/>
      <c r="D56" s="351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15">
      <c r="F57" s="268"/>
      <c r="Q57" s="319"/>
    </row>
    <row r="58" spans="1:17" x14ac:dyDescent="0.15">
      <c r="A58" s="314"/>
      <c r="B58" s="352" t="s">
        <v>182</v>
      </c>
      <c r="C58" s="353"/>
      <c r="D58" s="354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15">
      <c r="A56" s="315"/>
      <c r="B56" s="349" t="s">
        <v>49</v>
      </c>
      <c r="C56" s="350"/>
      <c r="D56" s="351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223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222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15">
      <c r="F57" s="268"/>
      <c r="Q57" s="319"/>
    </row>
    <row r="58" spans="1:18" x14ac:dyDescent="0.15">
      <c r="A58" s="314"/>
      <c r="B58" s="352" t="s">
        <v>182</v>
      </c>
      <c r="C58" s="353"/>
      <c r="D58" s="354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15">
      <c r="A56" s="315"/>
      <c r="B56" s="349" t="s">
        <v>49</v>
      </c>
      <c r="C56" s="350"/>
      <c r="D56" s="351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15">
      <c r="F57" s="268"/>
    </row>
    <row r="58" spans="1:17" x14ac:dyDescent="0.15">
      <c r="A58" s="314"/>
      <c r="B58" s="352" t="s">
        <v>182</v>
      </c>
      <c r="C58" s="353"/>
      <c r="D58" s="354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221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15">
      <c r="A56" s="315"/>
      <c r="B56" s="349" t="s">
        <v>49</v>
      </c>
      <c r="C56" s="350"/>
      <c r="D56" s="351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15">
      <c r="F57" s="268"/>
    </row>
    <row r="58" spans="1:17" x14ac:dyDescent="0.15">
      <c r="A58" s="314"/>
      <c r="B58" s="352" t="s">
        <v>182</v>
      </c>
      <c r="C58" s="353"/>
      <c r="D58" s="354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219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15">
      <c r="A56" s="315"/>
      <c r="B56" s="349" t="s">
        <v>49</v>
      </c>
      <c r="C56" s="350"/>
      <c r="D56" s="351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15">
      <c r="F57" s="268"/>
    </row>
    <row r="58" spans="1:17" x14ac:dyDescent="0.15">
      <c r="A58" s="314"/>
      <c r="B58" s="352" t="s">
        <v>182</v>
      </c>
      <c r="C58" s="353"/>
      <c r="D58" s="354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7" ht="22.5" customHeight="1" x14ac:dyDescent="0.15">
      <c r="B1" s="355" t="s">
        <v>218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7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1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15">
      <c r="A56" s="315"/>
      <c r="B56" s="349" t="s">
        <v>49</v>
      </c>
      <c r="C56" s="350"/>
      <c r="D56" s="351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15">
      <c r="F57" s="268"/>
    </row>
    <row r="58" spans="1:17" x14ac:dyDescent="0.15">
      <c r="A58" s="314"/>
      <c r="B58" s="352" t="s">
        <v>182</v>
      </c>
      <c r="C58" s="353"/>
      <c r="D58" s="354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5" t="s">
        <v>217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8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1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1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1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1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1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1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1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1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1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15">
      <c r="F57" s="268"/>
    </row>
    <row r="58" spans="1:18" x14ac:dyDescent="0.15">
      <c r="A58" s="314"/>
      <c r="B58" s="352" t="s">
        <v>182</v>
      </c>
      <c r="C58" s="353"/>
      <c r="D58" s="354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93F7-2550-4AAF-A2B4-47E4BE8E4A1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270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51</v>
      </c>
      <c r="G6" s="337">
        <v>1</v>
      </c>
      <c r="H6" s="337">
        <f t="shared" si="0"/>
        <v>202</v>
      </c>
      <c r="I6" s="337">
        <v>143</v>
      </c>
      <c r="J6" s="337">
        <v>8</v>
      </c>
      <c r="K6" s="337">
        <f t="shared" si="1"/>
        <v>151</v>
      </c>
      <c r="L6" s="337">
        <v>154</v>
      </c>
      <c r="M6" s="337">
        <v>45</v>
      </c>
      <c r="N6" s="337">
        <f t="shared" si="2"/>
        <v>199</v>
      </c>
      <c r="O6" s="337">
        <f t="shared" si="3"/>
        <v>297</v>
      </c>
      <c r="P6" s="337">
        <f t="shared" si="3"/>
        <v>53</v>
      </c>
      <c r="Q6" s="337">
        <f t="shared" ref="Q6:Q54" si="4">SUM(O6:P6)</f>
        <v>350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0"/>
        <v>345</v>
      </c>
      <c r="I7" s="336">
        <v>298</v>
      </c>
      <c r="J7" s="336">
        <v>8</v>
      </c>
      <c r="K7" s="336">
        <f t="shared" si="1"/>
        <v>306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509</v>
      </c>
      <c r="P7" s="336">
        <f>J7+M7</f>
        <v>27</v>
      </c>
      <c r="Q7" s="336">
        <f>SUM(O7:P7)</f>
        <v>536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71</v>
      </c>
      <c r="M8" s="337">
        <v>1</v>
      </c>
      <c r="N8" s="337">
        <f t="shared" si="2"/>
        <v>72</v>
      </c>
      <c r="O8" s="337">
        <f t="shared" si="3"/>
        <v>141</v>
      </c>
      <c r="P8" s="337">
        <f t="shared" si="3"/>
        <v>2</v>
      </c>
      <c r="Q8" s="337">
        <f t="shared" si="4"/>
        <v>143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317</v>
      </c>
      <c r="J10" s="337">
        <v>0</v>
      </c>
      <c r="K10" s="337">
        <f t="shared" si="1"/>
        <v>317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637</v>
      </c>
      <c r="P10" s="337">
        <f t="shared" si="3"/>
        <v>2</v>
      </c>
      <c r="Q10" s="337">
        <f t="shared" si="4"/>
        <v>639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168</v>
      </c>
      <c r="M11" s="336">
        <v>11</v>
      </c>
      <c r="N11" s="336">
        <f>SUM(L11:M11)</f>
        <v>179</v>
      </c>
      <c r="O11" s="336">
        <f>I11+L11</f>
        <v>327</v>
      </c>
      <c r="P11" s="336">
        <f>J11+M11</f>
        <v>11</v>
      </c>
      <c r="Q11" s="336">
        <f>SUM(O11:P11)</f>
        <v>338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175</v>
      </c>
      <c r="J13" s="336">
        <v>2</v>
      </c>
      <c r="K13" s="336">
        <f t="shared" si="1"/>
        <v>177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350</v>
      </c>
      <c r="P13" s="336">
        <f t="shared" si="3"/>
        <v>16</v>
      </c>
      <c r="Q13" s="336">
        <f t="shared" si="4"/>
        <v>366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24</v>
      </c>
      <c r="G14" s="337">
        <v>0</v>
      </c>
      <c r="H14" s="337">
        <f>SUM(E14:G14)</f>
        <v>175</v>
      </c>
      <c r="I14" s="337">
        <v>147</v>
      </c>
      <c r="J14" s="337">
        <v>7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24</v>
      </c>
      <c r="Q14" s="337">
        <f>SUM(O14:P14)</f>
        <v>318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65</v>
      </c>
      <c r="J23" s="336">
        <v>1</v>
      </c>
      <c r="K23" s="336">
        <f>SUM(I23:J23)</f>
        <v>66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215</v>
      </c>
      <c r="J26" s="337">
        <v>17</v>
      </c>
      <c r="K26" s="337">
        <f>SUM(I26:J26)</f>
        <v>232</v>
      </c>
      <c r="L26" s="337">
        <v>254</v>
      </c>
      <c r="M26" s="337">
        <v>2</v>
      </c>
      <c r="N26" s="337">
        <f t="shared" si="2"/>
        <v>256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42</v>
      </c>
      <c r="G28" s="337">
        <v>0</v>
      </c>
      <c r="H28" s="337">
        <f>SUM(E28:G28)</f>
        <v>202</v>
      </c>
      <c r="I28" s="337">
        <v>178</v>
      </c>
      <c r="J28" s="337">
        <v>12</v>
      </c>
      <c r="K28" s="337">
        <f t="shared" si="1"/>
        <v>190</v>
      </c>
      <c r="L28" s="337">
        <v>156</v>
      </c>
      <c r="M28" s="337">
        <v>30</v>
      </c>
      <c r="N28" s="337">
        <f t="shared" si="2"/>
        <v>186</v>
      </c>
      <c r="O28" s="337">
        <f>I28+L28</f>
        <v>334</v>
      </c>
      <c r="P28" s="337">
        <f t="shared" ref="O28:P54" si="7">J28+M28</f>
        <v>42</v>
      </c>
      <c r="Q28" s="337">
        <f t="shared" si="4"/>
        <v>376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8</v>
      </c>
      <c r="K29" s="336">
        <f>SUM(I29:J29)</f>
        <v>44</v>
      </c>
      <c r="L29" s="336">
        <v>41</v>
      </c>
      <c r="M29" s="336">
        <v>33</v>
      </c>
      <c r="N29" s="336">
        <f t="shared" si="2"/>
        <v>74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2764</v>
      </c>
      <c r="F55" s="341">
        <f t="shared" ref="F55:Q55" si="8">SUM(F5:F54)</f>
        <v>259</v>
      </c>
      <c r="G55" s="341">
        <f>SUM(G5:G54)</f>
        <v>20</v>
      </c>
      <c r="H55" s="341">
        <f t="shared" si="8"/>
        <v>3043</v>
      </c>
      <c r="I55" s="341">
        <f t="shared" si="8"/>
        <v>2804</v>
      </c>
      <c r="J55" s="341">
        <f t="shared" si="8"/>
        <v>72</v>
      </c>
      <c r="K55" s="341">
        <f t="shared" si="8"/>
        <v>2876</v>
      </c>
      <c r="L55" s="341">
        <f t="shared" si="8"/>
        <v>2769</v>
      </c>
      <c r="M55" s="341">
        <f t="shared" si="8"/>
        <v>210</v>
      </c>
      <c r="N55" s="341">
        <f>SUM(N5:N54)</f>
        <v>2979</v>
      </c>
      <c r="O55" s="341">
        <f t="shared" si="8"/>
        <v>5573</v>
      </c>
      <c r="P55" s="341">
        <f t="shared" si="8"/>
        <v>282</v>
      </c>
      <c r="Q55" s="341">
        <f t="shared" si="8"/>
        <v>5855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E55-'[2]R6.6'!E55</f>
        <v>-3</v>
      </c>
      <c r="F56" s="339">
        <f>F55-'[2]R6.6'!F55</f>
        <v>0</v>
      </c>
      <c r="G56" s="339">
        <f>G55-'[2]R6.6'!G55</f>
        <v>1</v>
      </c>
      <c r="H56" s="339">
        <f>H55-'[2]R6.6'!H55</f>
        <v>-2</v>
      </c>
      <c r="I56" s="339">
        <f>I55-'[2]R6.6'!I55</f>
        <v>-6</v>
      </c>
      <c r="J56" s="339">
        <f>J55-'[2]R6.6'!J55</f>
        <v>2</v>
      </c>
      <c r="K56" s="339">
        <f>K55-'[2]R6.6'!K55</f>
        <v>-4</v>
      </c>
      <c r="L56" s="339">
        <f>L55-'[2]R6.6'!L55</f>
        <v>-1</v>
      </c>
      <c r="M56" s="339">
        <f>M55-'[2]R6.6'!M55</f>
        <v>-1</v>
      </c>
      <c r="N56" s="339">
        <f>N55-'[2]R6.6'!N55</f>
        <v>-2</v>
      </c>
      <c r="O56" s="339">
        <f>O55-'[2]R6.6'!O55</f>
        <v>-7</v>
      </c>
      <c r="P56" s="339">
        <f>P55-'[2]R6.6'!P55</f>
        <v>1</v>
      </c>
      <c r="Q56" s="339">
        <f>Q55-'[2]R6.6'!Q55</f>
        <v>-6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2798</v>
      </c>
      <c r="F58" s="341">
        <v>248</v>
      </c>
      <c r="G58" s="341">
        <v>17</v>
      </c>
      <c r="H58" s="341">
        <v>3063</v>
      </c>
      <c r="I58" s="341">
        <v>2869</v>
      </c>
      <c r="J58" s="341">
        <v>62</v>
      </c>
      <c r="K58" s="341">
        <v>2931</v>
      </c>
      <c r="L58" s="341">
        <v>2828</v>
      </c>
      <c r="M58" s="341">
        <v>207</v>
      </c>
      <c r="N58" s="341">
        <v>3035</v>
      </c>
      <c r="O58" s="341">
        <v>5697</v>
      </c>
      <c r="P58" s="341">
        <v>269</v>
      </c>
      <c r="Q58" s="341">
        <v>5966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5" t="s">
        <v>216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8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15">
      <c r="F57" s="268"/>
    </row>
    <row r="58" spans="1:18" x14ac:dyDescent="0.15">
      <c r="A58" s="314"/>
      <c r="B58" s="352" t="s">
        <v>182</v>
      </c>
      <c r="C58" s="353"/>
      <c r="D58" s="354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3.5" x14ac:dyDescent="0.15"/>
  <cols>
    <col min="1" max="1" width="3.5" style="313" bestFit="1" customWidth="1"/>
    <col min="2" max="2" width="3.5" style="2" bestFit="1" customWidth="1"/>
    <col min="3" max="3" width="8.625" style="2" customWidth="1"/>
    <col min="4" max="4" width="1.25" style="2" customWidth="1"/>
    <col min="5" max="16" width="6.25" style="1" customWidth="1"/>
    <col min="17" max="17" width="6.75" style="1" customWidth="1"/>
    <col min="18" max="16384" width="9" style="1"/>
  </cols>
  <sheetData>
    <row r="1" spans="1:18" ht="22.5" customHeight="1" x14ac:dyDescent="0.15">
      <c r="B1" s="355" t="s">
        <v>194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8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15">
      <c r="A3" s="356" t="s">
        <v>214</v>
      </c>
      <c r="B3" s="357" t="s">
        <v>0</v>
      </c>
      <c r="C3" s="358"/>
      <c r="D3" s="358"/>
      <c r="E3" s="352" t="s">
        <v>3</v>
      </c>
      <c r="F3" s="353"/>
      <c r="G3" s="353"/>
      <c r="H3" s="354"/>
      <c r="I3" s="353" t="s">
        <v>1</v>
      </c>
      <c r="J3" s="353"/>
      <c r="K3" s="353"/>
      <c r="L3" s="352" t="s">
        <v>2</v>
      </c>
      <c r="M3" s="353"/>
      <c r="N3" s="354"/>
      <c r="O3" s="352" t="s">
        <v>4</v>
      </c>
      <c r="P3" s="353"/>
      <c r="Q3" s="354"/>
    </row>
    <row r="4" spans="1:18" s="2" customFormat="1" ht="16.5" customHeight="1" x14ac:dyDescent="0.15">
      <c r="A4" s="356"/>
      <c r="B4" s="359"/>
      <c r="C4" s="360"/>
      <c r="D4" s="36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1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1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1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1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1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1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1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1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1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1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1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1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1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1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1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1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1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1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1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1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1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1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1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1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1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1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1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1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1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1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1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1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1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1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1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1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1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1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1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15">
      <c r="A55" s="312"/>
      <c r="B55" s="346" t="s">
        <v>48</v>
      </c>
      <c r="C55" s="347"/>
      <c r="D55" s="348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15">
      <c r="A56" s="315"/>
      <c r="B56" s="349" t="s">
        <v>49</v>
      </c>
      <c r="C56" s="350"/>
      <c r="D56" s="351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15">
      <c r="F57" s="268"/>
    </row>
    <row r="58" spans="1:18" x14ac:dyDescent="0.15">
      <c r="A58" s="314"/>
      <c r="B58" s="352" t="s">
        <v>182</v>
      </c>
      <c r="C58" s="353"/>
      <c r="D58" s="354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3.5" x14ac:dyDescent="0.15"/>
  <cols>
    <col min="1" max="2" width="2.125" customWidth="1"/>
    <col min="3" max="3" width="8.625" customWidth="1"/>
  </cols>
  <sheetData>
    <row r="1" spans="2:16" ht="24" customHeight="1" x14ac:dyDescent="0.15">
      <c r="D1" s="67" t="s">
        <v>181</v>
      </c>
    </row>
    <row r="2" spans="2:16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6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6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1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1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1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1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1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1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1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1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1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1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1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1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1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1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1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1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1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1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1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1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1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1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1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1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5" t="s">
        <v>193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7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1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1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15">
      <c r="A55" s="346" t="s">
        <v>48</v>
      </c>
      <c r="B55" s="347"/>
      <c r="C55" s="348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15">
      <c r="A56" s="349" t="s">
        <v>49</v>
      </c>
      <c r="B56" s="350"/>
      <c r="C56" s="351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5" t="s">
        <v>192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7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6" t="s">
        <v>48</v>
      </c>
      <c r="B55" s="347"/>
      <c r="C55" s="348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15">
      <c r="A56" s="349" t="s">
        <v>49</v>
      </c>
      <c r="B56" s="350"/>
      <c r="C56" s="351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5" t="s">
        <v>191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7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1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1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1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15">
      <c r="A55" s="346" t="s">
        <v>48</v>
      </c>
      <c r="B55" s="347"/>
      <c r="C55" s="348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15">
      <c r="A56" s="349" t="s">
        <v>49</v>
      </c>
      <c r="B56" s="350"/>
      <c r="C56" s="351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7" ht="22.5" customHeight="1" x14ac:dyDescent="0.15">
      <c r="A1" s="355" t="s">
        <v>190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7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7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1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1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1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1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1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1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15">
      <c r="A55" s="346" t="s">
        <v>48</v>
      </c>
      <c r="B55" s="347"/>
      <c r="C55" s="348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15">
      <c r="A56" s="349" t="s">
        <v>49</v>
      </c>
      <c r="B56" s="350"/>
      <c r="C56" s="351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15">
      <c r="E57" s="268"/>
    </row>
    <row r="58" spans="1:16" x14ac:dyDescent="0.15">
      <c r="A58" s="352" t="s">
        <v>182</v>
      </c>
      <c r="B58" s="353"/>
      <c r="C58" s="354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15">
      <c r="A55" s="346" t="s">
        <v>48</v>
      </c>
      <c r="B55" s="347"/>
      <c r="C55" s="348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15">
      <c r="A56" s="349" t="s">
        <v>49</v>
      </c>
      <c r="B56" s="350"/>
      <c r="C56" s="351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15">
      <c r="A55" s="346" t="s">
        <v>48</v>
      </c>
      <c r="B55" s="347"/>
      <c r="C55" s="348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15">
      <c r="A56" s="349" t="s">
        <v>49</v>
      </c>
      <c r="B56" s="350"/>
      <c r="C56" s="351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6BBF-2C9B-4E7C-8A6D-B2168C71FA3D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269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53</v>
      </c>
      <c r="G6" s="337">
        <v>1</v>
      </c>
      <c r="H6" s="337">
        <f t="shared" si="0"/>
        <v>203</v>
      </c>
      <c r="I6" s="337">
        <v>143</v>
      </c>
      <c r="J6" s="337">
        <v>9</v>
      </c>
      <c r="K6" s="337">
        <f t="shared" si="1"/>
        <v>152</v>
      </c>
      <c r="L6" s="337">
        <v>153</v>
      </c>
      <c r="M6" s="337">
        <v>46</v>
      </c>
      <c r="N6" s="337">
        <f t="shared" si="2"/>
        <v>199</v>
      </c>
      <c r="O6" s="337">
        <f t="shared" si="3"/>
        <v>296</v>
      </c>
      <c r="P6" s="337">
        <f t="shared" si="3"/>
        <v>55</v>
      </c>
      <c r="Q6" s="337">
        <f t="shared" ref="Q6:Q54" si="4">SUM(O6:P6)</f>
        <v>351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0"/>
        <v>342</v>
      </c>
      <c r="I7" s="336">
        <v>299</v>
      </c>
      <c r="J7" s="336">
        <v>6</v>
      </c>
      <c r="K7" s="336">
        <f t="shared" si="1"/>
        <v>305</v>
      </c>
      <c r="L7" s="336">
        <v>210</v>
      </c>
      <c r="M7" s="336">
        <v>19</v>
      </c>
      <c r="N7" s="336">
        <f t="shared" si="2"/>
        <v>229</v>
      </c>
      <c r="O7" s="336">
        <f t="shared" si="3"/>
        <v>509</v>
      </c>
      <c r="P7" s="336">
        <f>J7+M7</f>
        <v>25</v>
      </c>
      <c r="Q7" s="336">
        <f>SUM(O7:P7)</f>
        <v>534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72</v>
      </c>
      <c r="M8" s="337">
        <v>1</v>
      </c>
      <c r="N8" s="337">
        <f t="shared" si="2"/>
        <v>73</v>
      </c>
      <c r="O8" s="337">
        <f t="shared" si="3"/>
        <v>142</v>
      </c>
      <c r="P8" s="337">
        <f t="shared" si="3"/>
        <v>2</v>
      </c>
      <c r="Q8" s="337">
        <f t="shared" si="4"/>
        <v>144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158</v>
      </c>
      <c r="J11" s="336">
        <v>0</v>
      </c>
      <c r="K11" s="336">
        <f>SUM(I11:J11)</f>
        <v>158</v>
      </c>
      <c r="L11" s="336">
        <v>168</v>
      </c>
      <c r="M11" s="336">
        <v>11</v>
      </c>
      <c r="N11" s="336">
        <f>SUM(L11:M11)</f>
        <v>179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15</v>
      </c>
      <c r="G13" s="336">
        <v>1</v>
      </c>
      <c r="H13" s="336">
        <f t="shared" si="0"/>
        <v>180</v>
      </c>
      <c r="I13" s="336">
        <v>176</v>
      </c>
      <c r="J13" s="336">
        <v>2</v>
      </c>
      <c r="K13" s="336">
        <f t="shared" si="1"/>
        <v>178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8</v>
      </c>
      <c r="K14" s="337">
        <f t="shared" si="1"/>
        <v>155</v>
      </c>
      <c r="L14" s="337">
        <v>148</v>
      </c>
      <c r="M14" s="337">
        <v>17</v>
      </c>
      <c r="N14" s="337">
        <f>SUM(L14:M14)</f>
        <v>165</v>
      </c>
      <c r="O14" s="337">
        <f>I14+L14</f>
        <v>295</v>
      </c>
      <c r="P14" s="337">
        <f>J14+M14</f>
        <v>25</v>
      </c>
      <c r="Q14" s="337">
        <f>SUM(O14:P14)</f>
        <v>320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16</v>
      </c>
      <c r="G26" s="337">
        <v>1</v>
      </c>
      <c r="H26" s="337">
        <f>SUM(E26:G26)</f>
        <v>235</v>
      </c>
      <c r="I26" s="337">
        <v>211</v>
      </c>
      <c r="J26" s="337">
        <v>16</v>
      </c>
      <c r="K26" s="337">
        <f>SUM(I26:J26)</f>
        <v>227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42</v>
      </c>
      <c r="G28" s="337">
        <v>0</v>
      </c>
      <c r="H28" s="337">
        <f>SUM(E28:G28)</f>
        <v>206</v>
      </c>
      <c r="I28" s="337">
        <v>183</v>
      </c>
      <c r="J28" s="337">
        <v>12</v>
      </c>
      <c r="K28" s="337">
        <f t="shared" si="1"/>
        <v>195</v>
      </c>
      <c r="L28" s="337">
        <v>156</v>
      </c>
      <c r="M28" s="337">
        <v>30</v>
      </c>
      <c r="N28" s="337">
        <f t="shared" si="2"/>
        <v>186</v>
      </c>
      <c r="O28" s="337">
        <f>I28+L28</f>
        <v>339</v>
      </c>
      <c r="P28" s="337">
        <f t="shared" ref="O28:P54" si="7">J28+M28</f>
        <v>42</v>
      </c>
      <c r="Q28" s="337">
        <f t="shared" si="4"/>
        <v>381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30</v>
      </c>
      <c r="J35" s="336">
        <v>0</v>
      </c>
      <c r="K35" s="336">
        <f t="shared" si="1"/>
        <v>30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2767</v>
      </c>
      <c r="F55" s="341">
        <f t="shared" ref="F55:Q55" si="8">SUM(F5:F54)</f>
        <v>259</v>
      </c>
      <c r="G55" s="341">
        <f>SUM(G5:G54)</f>
        <v>19</v>
      </c>
      <c r="H55" s="341">
        <f t="shared" si="8"/>
        <v>3045</v>
      </c>
      <c r="I55" s="341">
        <f t="shared" si="8"/>
        <v>2810</v>
      </c>
      <c r="J55" s="341">
        <f t="shared" si="8"/>
        <v>70</v>
      </c>
      <c r="K55" s="341">
        <f t="shared" si="8"/>
        <v>2880</v>
      </c>
      <c r="L55" s="341">
        <f t="shared" si="8"/>
        <v>2770</v>
      </c>
      <c r="M55" s="341">
        <f t="shared" si="8"/>
        <v>211</v>
      </c>
      <c r="N55" s="341">
        <f>SUM(N5:N54)</f>
        <v>2981</v>
      </c>
      <c r="O55" s="341">
        <f t="shared" si="8"/>
        <v>5580</v>
      </c>
      <c r="P55" s="341">
        <f t="shared" si="8"/>
        <v>281</v>
      </c>
      <c r="Q55" s="341">
        <f t="shared" si="8"/>
        <v>5861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f>E55-'[3]R6.5'!E55</f>
        <v>2</v>
      </c>
      <c r="F56" s="339">
        <f>F55-'[3]R6.5'!F55</f>
        <v>5</v>
      </c>
      <c r="G56" s="339">
        <f>G55-'[3]R6.5'!G55</f>
        <v>0</v>
      </c>
      <c r="H56" s="339">
        <f>H55-'[3]R6.5'!H55</f>
        <v>7</v>
      </c>
      <c r="I56" s="339">
        <f>I55-'[3]R6.5'!I55</f>
        <v>-2</v>
      </c>
      <c r="J56" s="339">
        <f>J55-'[3]R6.5'!J55</f>
        <v>0</v>
      </c>
      <c r="K56" s="339">
        <f>K55-'[3]R6.5'!K55</f>
        <v>-2</v>
      </c>
      <c r="L56" s="339">
        <f>L55-'[3]R6.5'!L55</f>
        <v>-1</v>
      </c>
      <c r="M56" s="339">
        <f>M55-'[3]R6.5'!M55</f>
        <v>4</v>
      </c>
      <c r="N56" s="339">
        <f>N55-'[3]R6.5'!N55</f>
        <v>3</v>
      </c>
      <c r="O56" s="339">
        <f>O55-'[3]R6.5'!O55</f>
        <v>-3</v>
      </c>
      <c r="P56" s="339">
        <f>P55-'[3]R6.5'!P55</f>
        <v>4</v>
      </c>
      <c r="Q56" s="339">
        <f>Q55-'[3]R6.5'!Q55</f>
        <v>1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2794</v>
      </c>
      <c r="F58" s="341">
        <v>226</v>
      </c>
      <c r="G58" s="341">
        <v>17</v>
      </c>
      <c r="H58" s="341">
        <v>3037</v>
      </c>
      <c r="I58" s="341">
        <v>2871</v>
      </c>
      <c r="J58" s="341">
        <v>60</v>
      </c>
      <c r="K58" s="341">
        <v>2931</v>
      </c>
      <c r="L58" s="341">
        <v>2827</v>
      </c>
      <c r="M58" s="341">
        <v>187</v>
      </c>
      <c r="N58" s="341">
        <v>3014</v>
      </c>
      <c r="O58" s="341">
        <v>5698</v>
      </c>
      <c r="P58" s="341">
        <v>247</v>
      </c>
      <c r="Q58" s="341">
        <v>5945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1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1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1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1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75" style="1" customWidth="1"/>
    <col min="17" max="16384" width="9" style="1"/>
  </cols>
  <sheetData>
    <row r="1" spans="1:18" ht="22.5" customHeight="1" x14ac:dyDescent="0.15">
      <c r="A1" s="355" t="s">
        <v>180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1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1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15">
      <c r="E57" s="268"/>
    </row>
    <row r="58" spans="1:17" x14ac:dyDescent="0.15">
      <c r="A58" s="352" t="s">
        <v>182</v>
      </c>
      <c r="B58" s="353"/>
      <c r="C58" s="354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165</v>
      </c>
    </row>
    <row r="2" spans="2:17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7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7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1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1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1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1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1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1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1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1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1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1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1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1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1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1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1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1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1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1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1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1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1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1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1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1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1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1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1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50D7-7A62-44DA-83CF-1B027773D33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G70" sqref="G70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268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53</v>
      </c>
      <c r="G6" s="337">
        <v>1</v>
      </c>
      <c r="H6" s="337">
        <f t="shared" si="0"/>
        <v>204</v>
      </c>
      <c r="I6" s="337">
        <v>146</v>
      </c>
      <c r="J6" s="337">
        <v>9</v>
      </c>
      <c r="K6" s="337">
        <f t="shared" si="1"/>
        <v>155</v>
      </c>
      <c r="L6" s="337">
        <v>154</v>
      </c>
      <c r="M6" s="337">
        <v>46</v>
      </c>
      <c r="N6" s="337">
        <f t="shared" si="2"/>
        <v>200</v>
      </c>
      <c r="O6" s="337">
        <f t="shared" si="3"/>
        <v>300</v>
      </c>
      <c r="P6" s="337">
        <f t="shared" si="3"/>
        <v>55</v>
      </c>
      <c r="Q6" s="337">
        <f t="shared" ref="Q6:Q54" si="4">SUM(O6:P6)</f>
        <v>355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23</v>
      </c>
      <c r="G7" s="336">
        <v>0</v>
      </c>
      <c r="H7" s="336">
        <f t="shared" si="0"/>
        <v>343</v>
      </c>
      <c r="I7" s="336">
        <v>302</v>
      </c>
      <c r="J7" s="336">
        <v>6</v>
      </c>
      <c r="K7" s="336">
        <f t="shared" si="1"/>
        <v>308</v>
      </c>
      <c r="L7" s="336">
        <v>210</v>
      </c>
      <c r="M7" s="336">
        <v>17</v>
      </c>
      <c r="N7" s="336">
        <f t="shared" si="2"/>
        <v>227</v>
      </c>
      <c r="O7" s="336">
        <f t="shared" si="3"/>
        <v>512</v>
      </c>
      <c r="P7" s="336">
        <f>J7+M7</f>
        <v>23</v>
      </c>
      <c r="Q7" s="336">
        <f>SUM(O7:P7)</f>
        <v>535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70</v>
      </c>
      <c r="J8" s="337">
        <v>1</v>
      </c>
      <c r="K8" s="337">
        <f t="shared" si="1"/>
        <v>71</v>
      </c>
      <c r="L8" s="337">
        <v>74</v>
      </c>
      <c r="M8" s="337">
        <v>1</v>
      </c>
      <c r="N8" s="337">
        <f t="shared" si="2"/>
        <v>75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320</v>
      </c>
      <c r="J10" s="337">
        <v>0</v>
      </c>
      <c r="K10" s="337">
        <f t="shared" si="1"/>
        <v>320</v>
      </c>
      <c r="L10" s="337">
        <v>321</v>
      </c>
      <c r="M10" s="337">
        <v>2</v>
      </c>
      <c r="N10" s="337">
        <f t="shared" si="2"/>
        <v>323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159</v>
      </c>
      <c r="J11" s="336">
        <v>0</v>
      </c>
      <c r="K11" s="336">
        <f>SUM(I11:J11)</f>
        <v>159</v>
      </c>
      <c r="L11" s="336">
        <v>169</v>
      </c>
      <c r="M11" s="336">
        <v>11</v>
      </c>
      <c r="N11" s="336">
        <f>SUM(L11:M11)</f>
        <v>180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18</v>
      </c>
      <c r="G12" s="337">
        <v>2</v>
      </c>
      <c r="H12" s="337">
        <f>SUM(E12:G12)</f>
        <v>193</v>
      </c>
      <c r="I12" s="337">
        <v>176</v>
      </c>
      <c r="J12" s="337">
        <v>4</v>
      </c>
      <c r="K12" s="337">
        <f>SUM(I12:J12)</f>
        <v>180</v>
      </c>
      <c r="L12" s="337">
        <v>174</v>
      </c>
      <c r="M12" s="337">
        <v>16</v>
      </c>
      <c r="N12" s="337">
        <f>SUM(L12:M12)</f>
        <v>190</v>
      </c>
      <c r="O12" s="337">
        <f>I12+L12</f>
        <v>350</v>
      </c>
      <c r="P12" s="337">
        <f>J12+M12</f>
        <v>20</v>
      </c>
      <c r="Q12" s="337">
        <f>SUM(O12:P12)</f>
        <v>370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9</v>
      </c>
      <c r="K14" s="337">
        <f t="shared" si="1"/>
        <v>156</v>
      </c>
      <c r="L14" s="337">
        <v>149</v>
      </c>
      <c r="M14" s="337">
        <v>17</v>
      </c>
      <c r="N14" s="337">
        <f>SUM(L14:M14)</f>
        <v>166</v>
      </c>
      <c r="O14" s="337">
        <f>I14+L14</f>
        <v>296</v>
      </c>
      <c r="P14" s="337">
        <f>J14+M14</f>
        <v>26</v>
      </c>
      <c r="Q14" s="337">
        <f>SUM(O14:P14)</f>
        <v>322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213</v>
      </c>
      <c r="J26" s="337">
        <v>16</v>
      </c>
      <c r="K26" s="337">
        <f>SUM(I26:J26)</f>
        <v>229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3</v>
      </c>
      <c r="G27" s="336">
        <v>0</v>
      </c>
      <c r="H27" s="336">
        <f t="shared" ref="H27" si="6">SUM(E27:G27)</f>
        <v>88</v>
      </c>
      <c r="I27" s="336">
        <v>98</v>
      </c>
      <c r="J27" s="336">
        <v>0</v>
      </c>
      <c r="K27" s="336">
        <f>SUM(I27:J27)</f>
        <v>98</v>
      </c>
      <c r="L27" s="336">
        <v>99</v>
      </c>
      <c r="M27" s="336">
        <v>3</v>
      </c>
      <c r="N27" s="336">
        <f t="shared" si="2"/>
        <v>102</v>
      </c>
      <c r="O27" s="336">
        <f t="shared" si="5"/>
        <v>197</v>
      </c>
      <c r="P27" s="336">
        <f>J27+M27</f>
        <v>3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42</v>
      </c>
      <c r="G28" s="337">
        <v>0</v>
      </c>
      <c r="H28" s="337">
        <f>SUM(E28:G28)</f>
        <v>205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30</v>
      </c>
      <c r="N28" s="337">
        <f t="shared" si="2"/>
        <v>184</v>
      </c>
      <c r="O28" s="337">
        <f>I28+L28</f>
        <v>335</v>
      </c>
      <c r="P28" s="337">
        <f t="shared" ref="O28:P54" si="7">J28+M28</f>
        <v>42</v>
      </c>
      <c r="Q28" s="337">
        <f t="shared" si="4"/>
        <v>377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77</v>
      </c>
      <c r="P29" s="336">
        <f t="shared" si="7"/>
        <v>39</v>
      </c>
      <c r="Q29" s="336">
        <f>SUM(O29:P29)</f>
        <v>116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f>SUM(E5:E54)</f>
        <v>2765</v>
      </c>
      <c r="F55" s="341">
        <f t="shared" ref="F55:Q55" si="8">SUM(F5:F54)</f>
        <v>254</v>
      </c>
      <c r="G55" s="341">
        <f>SUM(G5:G54)</f>
        <v>19</v>
      </c>
      <c r="H55" s="341">
        <f t="shared" si="8"/>
        <v>3038</v>
      </c>
      <c r="I55" s="341">
        <f t="shared" si="8"/>
        <v>2812</v>
      </c>
      <c r="J55" s="341">
        <f t="shared" si="8"/>
        <v>70</v>
      </c>
      <c r="K55" s="341">
        <f t="shared" si="8"/>
        <v>2882</v>
      </c>
      <c r="L55" s="341">
        <f t="shared" si="8"/>
        <v>2771</v>
      </c>
      <c r="M55" s="341">
        <f t="shared" si="8"/>
        <v>207</v>
      </c>
      <c r="N55" s="341">
        <f>SUM(N5:N54)</f>
        <v>2978</v>
      </c>
      <c r="O55" s="341">
        <f t="shared" si="8"/>
        <v>5583</v>
      </c>
      <c r="P55" s="341">
        <f t="shared" si="8"/>
        <v>277</v>
      </c>
      <c r="Q55" s="341">
        <f t="shared" si="8"/>
        <v>5860</v>
      </c>
    </row>
    <row r="56" spans="1:19" ht="16.5" customHeight="1" x14ac:dyDescent="0.15">
      <c r="A56" s="315"/>
      <c r="B56" s="349" t="s">
        <v>49</v>
      </c>
      <c r="C56" s="350"/>
      <c r="D56" s="351"/>
      <c r="E56" s="339">
        <v>-3</v>
      </c>
      <c r="F56" s="339">
        <v>9</v>
      </c>
      <c r="G56" s="339">
        <v>1</v>
      </c>
      <c r="H56" s="339">
        <v>7</v>
      </c>
      <c r="I56" s="339">
        <v>0</v>
      </c>
      <c r="J56" s="339">
        <v>4</v>
      </c>
      <c r="K56" s="339">
        <v>4</v>
      </c>
      <c r="L56" s="339">
        <v>-4</v>
      </c>
      <c r="M56" s="339">
        <v>7</v>
      </c>
      <c r="N56" s="339">
        <v>3</v>
      </c>
      <c r="O56" s="339">
        <v>-4</v>
      </c>
      <c r="P56" s="339">
        <v>11</v>
      </c>
      <c r="Q56" s="339">
        <v>7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1">
        <v>2796</v>
      </c>
      <c r="F58" s="341">
        <v>219</v>
      </c>
      <c r="G58" s="341">
        <v>17</v>
      </c>
      <c r="H58" s="341">
        <v>3032</v>
      </c>
      <c r="I58" s="341">
        <v>2875</v>
      </c>
      <c r="J58" s="341">
        <v>60</v>
      </c>
      <c r="K58" s="341">
        <v>2935</v>
      </c>
      <c r="L58" s="341">
        <v>2831</v>
      </c>
      <c r="M58" s="341">
        <v>180</v>
      </c>
      <c r="N58" s="341">
        <v>3011</v>
      </c>
      <c r="O58" s="341">
        <v>5706</v>
      </c>
      <c r="P58" s="341">
        <v>240</v>
      </c>
      <c r="Q58" s="341">
        <v>5946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1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1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1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1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15">
      <c r="A56" s="349" t="s">
        <v>49</v>
      </c>
      <c r="B56" s="350"/>
      <c r="C56" s="351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1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8" ht="22.5" customHeight="1" x14ac:dyDescent="0.15">
      <c r="A1" s="355" t="s">
        <v>172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8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8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1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1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1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1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1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1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1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5" t="s">
        <v>171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1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1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1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1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15">
      <c r="A55" s="352" t="s">
        <v>48</v>
      </c>
      <c r="B55" s="353"/>
      <c r="C55" s="354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15">
      <c r="A56" s="349" t="s">
        <v>49</v>
      </c>
      <c r="B56" s="350"/>
      <c r="C56" s="351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5" t="s">
        <v>170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1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1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1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15">
      <c r="A55" s="352" t="s">
        <v>48</v>
      </c>
      <c r="B55" s="353"/>
      <c r="C55" s="354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15">
      <c r="A56" s="349" t="s">
        <v>49</v>
      </c>
      <c r="B56" s="350"/>
      <c r="C56" s="351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5" t="s">
        <v>166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4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15">
      <c r="A53" s="349" t="s">
        <v>49</v>
      </c>
      <c r="B53" s="350"/>
      <c r="C53" s="351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5" width="6.25" style="1" customWidth="1"/>
    <col min="16" max="16" width="6.5" style="1" customWidth="1"/>
    <col min="17" max="16384" width="9" style="1"/>
  </cols>
  <sheetData>
    <row r="1" spans="1:19" ht="22.5" customHeight="1" x14ac:dyDescent="0.15">
      <c r="A1" s="355" t="s">
        <v>164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1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1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4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15">
      <c r="A53" s="349" t="s">
        <v>49</v>
      </c>
      <c r="B53" s="350"/>
      <c r="C53" s="351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3.5" x14ac:dyDescent="0.15"/>
  <cols>
    <col min="1" max="2" width="2.125" customWidth="1"/>
    <col min="3" max="3" width="8.625" customWidth="1"/>
  </cols>
  <sheetData>
    <row r="1" spans="2:17" ht="24" customHeight="1" x14ac:dyDescent="0.15">
      <c r="D1" s="67" t="s">
        <v>148</v>
      </c>
    </row>
    <row r="2" spans="2:17" ht="16.5" customHeight="1" x14ac:dyDescent="0.15">
      <c r="B2" s="362" t="s">
        <v>93</v>
      </c>
      <c r="C2" s="363"/>
      <c r="D2" s="345" t="s">
        <v>3</v>
      </c>
      <c r="E2" s="345"/>
      <c r="F2" s="345"/>
      <c r="G2" s="345"/>
      <c r="H2" s="345" t="s">
        <v>129</v>
      </c>
      <c r="I2" s="345"/>
      <c r="J2" s="345"/>
      <c r="K2" s="345"/>
      <c r="L2" s="345"/>
      <c r="M2" s="345"/>
      <c r="N2" s="345"/>
      <c r="O2" s="345"/>
      <c r="P2" s="345"/>
    </row>
    <row r="3" spans="2:17" ht="16.5" customHeight="1" x14ac:dyDescent="0.15">
      <c r="B3" s="364"/>
      <c r="C3" s="365"/>
      <c r="D3" s="368"/>
      <c r="E3" s="368"/>
      <c r="F3" s="368"/>
      <c r="G3" s="368"/>
      <c r="H3" s="369" t="s">
        <v>1</v>
      </c>
      <c r="I3" s="369"/>
      <c r="J3" s="369"/>
      <c r="K3" s="369" t="s">
        <v>2</v>
      </c>
      <c r="L3" s="369"/>
      <c r="M3" s="369"/>
      <c r="N3" s="369" t="s">
        <v>4</v>
      </c>
      <c r="O3" s="369"/>
      <c r="P3" s="369"/>
    </row>
    <row r="4" spans="2:17" ht="15" customHeight="1" x14ac:dyDescent="0.15">
      <c r="B4" s="366"/>
      <c r="C4" s="367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1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1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1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1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1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1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1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1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1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1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1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1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1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1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1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1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1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1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1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1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1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1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1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1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163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1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15">
      <c r="A52" s="352" t="s">
        <v>48</v>
      </c>
      <c r="B52" s="353"/>
      <c r="C52" s="354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15">
      <c r="A53" s="349" t="s">
        <v>49</v>
      </c>
      <c r="B53" s="350"/>
      <c r="C53" s="351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55" sqref="R55"/>
    </sheetView>
  </sheetViews>
  <sheetFormatPr defaultColWidth="8.125" defaultRowHeight="13.5" x14ac:dyDescent="0.15"/>
  <cols>
    <col min="1" max="1" width="3.25" style="313" bestFit="1" customWidth="1"/>
    <col min="2" max="2" width="3.25" style="2" bestFit="1" customWidth="1"/>
    <col min="3" max="3" width="7.75" style="2" customWidth="1"/>
    <col min="4" max="4" width="1.125" style="2" customWidth="1"/>
    <col min="5" max="16" width="5.625" style="1" customWidth="1"/>
    <col min="17" max="17" width="6.125" style="1" customWidth="1"/>
    <col min="18" max="16384" width="8.125" style="1"/>
  </cols>
  <sheetData>
    <row r="1" spans="1:17" ht="22.5" customHeight="1" x14ac:dyDescent="0.15">
      <c r="B1" s="355" t="s">
        <v>266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</row>
    <row r="2" spans="1:17" ht="7.5" customHeight="1" x14ac:dyDescent="0.1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15">
      <c r="A3" s="356" t="s">
        <v>214</v>
      </c>
      <c r="B3" s="357" t="s">
        <v>0</v>
      </c>
      <c r="C3" s="358"/>
      <c r="D3" s="358"/>
      <c r="E3" s="361" t="s">
        <v>3</v>
      </c>
      <c r="F3" s="361"/>
      <c r="G3" s="361"/>
      <c r="H3" s="361"/>
      <c r="I3" s="361" t="s">
        <v>1</v>
      </c>
      <c r="J3" s="361"/>
      <c r="K3" s="361"/>
      <c r="L3" s="361" t="s">
        <v>2</v>
      </c>
      <c r="M3" s="361"/>
      <c r="N3" s="361"/>
      <c r="O3" s="361" t="s">
        <v>4</v>
      </c>
      <c r="P3" s="361"/>
      <c r="Q3" s="361"/>
    </row>
    <row r="4" spans="1:17" s="2" customFormat="1" ht="16.5" customHeight="1" x14ac:dyDescent="0.15">
      <c r="A4" s="356"/>
      <c r="B4" s="359"/>
      <c r="C4" s="360"/>
      <c r="D4" s="36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1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1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1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1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1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1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1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1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1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1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1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1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1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1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1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1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1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1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1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1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1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1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1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1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1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1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1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1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1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1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1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1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1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1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1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1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1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1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1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1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1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1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1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1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1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1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1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1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1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1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15">
      <c r="A55" s="312"/>
      <c r="B55" s="346" t="s">
        <v>48</v>
      </c>
      <c r="C55" s="347"/>
      <c r="D55" s="348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  <c r="R55" s="343"/>
    </row>
    <row r="56" spans="1:19" ht="16.5" customHeight="1" x14ac:dyDescent="0.15">
      <c r="A56" s="315"/>
      <c r="B56" s="349" t="s">
        <v>49</v>
      </c>
      <c r="C56" s="350"/>
      <c r="D56" s="351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15">
      <c r="F57" s="268"/>
      <c r="Q57" s="319"/>
    </row>
    <row r="58" spans="1:19" x14ac:dyDescent="0.15">
      <c r="A58" s="314"/>
      <c r="B58" s="352" t="s">
        <v>182</v>
      </c>
      <c r="C58" s="353"/>
      <c r="D58" s="354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162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52" t="s">
        <v>48</v>
      </c>
      <c r="B52" s="353"/>
      <c r="C52" s="353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15">
      <c r="A53" s="349" t="s">
        <v>49</v>
      </c>
      <c r="B53" s="350"/>
      <c r="C53" s="350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161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1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15">
      <c r="A52" s="352" t="s">
        <v>48</v>
      </c>
      <c r="B52" s="353"/>
      <c r="C52" s="353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15">
      <c r="A53" s="349" t="s">
        <v>49</v>
      </c>
      <c r="B53" s="350"/>
      <c r="C53" s="350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160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1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15">
      <c r="A53" s="349" t="s">
        <v>49</v>
      </c>
      <c r="B53" s="350"/>
      <c r="C53" s="350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1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1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15">
      <c r="A52" s="352" t="s">
        <v>48</v>
      </c>
      <c r="B52" s="353"/>
      <c r="C52" s="353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15">
      <c r="A53" s="349" t="s">
        <v>49</v>
      </c>
      <c r="B53" s="350"/>
      <c r="C53" s="350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158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1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15">
      <c r="A53" s="349" t="s">
        <v>49</v>
      </c>
      <c r="B53" s="350"/>
      <c r="C53" s="350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1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1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15">
      <c r="A53" s="349" t="s">
        <v>49</v>
      </c>
      <c r="B53" s="350"/>
      <c r="C53" s="350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1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15">
      <c r="A53" s="349" t="s">
        <v>49</v>
      </c>
      <c r="B53" s="350"/>
      <c r="C53" s="350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1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15">
      <c r="A52" s="352" t="s">
        <v>48</v>
      </c>
      <c r="B52" s="353"/>
      <c r="C52" s="353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15">
      <c r="A53" s="349" t="s">
        <v>49</v>
      </c>
      <c r="B53" s="350"/>
      <c r="C53" s="350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154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1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1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15">
      <c r="A52" s="352" t="s">
        <v>48</v>
      </c>
      <c r="B52" s="353"/>
      <c r="C52" s="353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15">
      <c r="A53" s="349" t="s">
        <v>49</v>
      </c>
      <c r="B53" s="350"/>
      <c r="C53" s="350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1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3.5" x14ac:dyDescent="0.15"/>
  <cols>
    <col min="1" max="1" width="3.25" style="2" bestFit="1" customWidth="1"/>
    <col min="2" max="2" width="6.75" style="2" bestFit="1" customWidth="1"/>
    <col min="3" max="3" width="1.25" style="2" customWidth="1"/>
    <col min="4" max="16" width="6.25" style="1" customWidth="1"/>
    <col min="17" max="16384" width="9" style="1"/>
  </cols>
  <sheetData>
    <row r="1" spans="1:19" ht="22.5" customHeight="1" x14ac:dyDescent="0.15">
      <c r="A1" s="355" t="s">
        <v>153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19" ht="7.5" customHeight="1" x14ac:dyDescent="0.1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15">
      <c r="A3" s="357" t="s">
        <v>0</v>
      </c>
      <c r="B3" s="358"/>
      <c r="C3" s="358"/>
      <c r="D3" s="352" t="s">
        <v>3</v>
      </c>
      <c r="E3" s="353"/>
      <c r="F3" s="353"/>
      <c r="G3" s="354"/>
      <c r="H3" s="353" t="s">
        <v>1</v>
      </c>
      <c r="I3" s="353"/>
      <c r="J3" s="353"/>
      <c r="K3" s="352" t="s">
        <v>2</v>
      </c>
      <c r="L3" s="353"/>
      <c r="M3" s="354"/>
      <c r="N3" s="352" t="s">
        <v>4</v>
      </c>
      <c r="O3" s="353"/>
      <c r="P3" s="354"/>
    </row>
    <row r="4" spans="1:19" s="2" customFormat="1" ht="16.5" customHeight="1" x14ac:dyDescent="0.15">
      <c r="A4" s="359"/>
      <c r="B4" s="360"/>
      <c r="C4" s="36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1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1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1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1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1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1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1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1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1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1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1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1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1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1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1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1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1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1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1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1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1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1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1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1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1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1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1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1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1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1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1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1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1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1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1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1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1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1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1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1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1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1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1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1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1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1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1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15">
      <c r="A52" s="352" t="s">
        <v>48</v>
      </c>
      <c r="B52" s="353"/>
      <c r="C52" s="354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15">
      <c r="A53" s="349" t="s">
        <v>49</v>
      </c>
      <c r="B53" s="350"/>
      <c r="C53" s="351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1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138</vt:i4>
      </vt:variant>
    </vt:vector>
  </HeadingPairs>
  <TitlesOfParts>
    <vt:vector size="331" baseType="lpstr">
      <vt:lpstr>R6年度</vt:lpstr>
      <vt:lpstr>R6.11</vt:lpstr>
      <vt:lpstr>R6.10</vt:lpstr>
      <vt:lpstr>R6.9</vt:lpstr>
      <vt:lpstr>R6.8</vt:lpstr>
      <vt:lpstr>R6.７</vt:lpstr>
      <vt:lpstr>R6.6</vt:lpstr>
      <vt:lpstr>R6.5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R6.11!Print_Area</vt:lpstr>
      <vt:lpstr>R6.2!Print_Area</vt:lpstr>
      <vt:lpstr>R6.3!Print_Area</vt:lpstr>
      <vt:lpstr>R6.4!Print_Area</vt:lpstr>
      <vt:lpstr>R6.5!Print_Area</vt:lpstr>
      <vt:lpstr>R6.6!Print_Area</vt:lpstr>
      <vt:lpstr>R6.７!Print_Area</vt:lpstr>
      <vt:lpstr>R6.8!Print_Area</vt:lpstr>
      <vt:lpstr>R6.9!Print_Area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中村 仁士</cp:lastModifiedBy>
  <cp:lastPrinted>2024-02-29T10:18:55Z</cp:lastPrinted>
  <dcterms:created xsi:type="dcterms:W3CDTF">2011-10-18T23:17:22Z</dcterms:created>
  <dcterms:modified xsi:type="dcterms:W3CDTF">2024-12-06T01:11:08Z</dcterms:modified>
</cp:coreProperties>
</file>